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lls\Documents\BT INTERNATIONAL RUGBY\2016\"/>
    </mc:Choice>
  </mc:AlternateContent>
  <xr:revisionPtr revIDLastSave="0" documentId="13_ncr:1_{822AEAFE-E9C9-497C-8AAA-2B244C727D49}" xr6:coauthVersionLast="43" xr6:coauthVersionMax="43" xr10:uidLastSave="{00000000-0000-0000-0000-000000000000}"/>
  <bookViews>
    <workbookView xWindow="-110" yWindow="-110" windowWidth="19420" windowHeight="10420" tabRatio="911" activeTab="17" xr2:uid="{00000000-000D-0000-FFFF-FFFF00000000}"/>
  </bookViews>
  <sheets>
    <sheet name="6N Tab" sheetId="31" r:id="rId1"/>
    <sheet name="6N Cds" sheetId="32" r:id="rId2"/>
    <sheet name="ARG" sheetId="9" r:id="rId3"/>
    <sheet name="AUS" sheetId="10" r:id="rId4"/>
    <sheet name="CAN" sheetId="14" r:id="rId5"/>
    <sheet name="ENG" sheetId="11" r:id="rId6"/>
    <sheet name="FJI" sheetId="12" r:id="rId7"/>
    <sheet name="FRA" sheetId="13" r:id="rId8"/>
    <sheet name="GEO" sheetId="20" r:id="rId9"/>
    <sheet name="IRE" sheetId="16" r:id="rId10"/>
    <sheet name="ITA" sheetId="17" r:id="rId11"/>
    <sheet name="JPN" sheetId="18" r:id="rId12"/>
    <sheet name="NZL" sheetId="15" r:id="rId13"/>
    <sheet name="ROM" sheetId="23" r:id="rId14"/>
    <sheet name="SAM" sheetId="24" r:id="rId15"/>
    <sheet name="SCO" sheetId="25" r:id="rId16"/>
    <sheet name="RSA" sheetId="26" r:id="rId17"/>
    <sheet name="TGA" sheetId="27" r:id="rId18"/>
    <sheet name="USA" sheetId="28" r:id="rId19"/>
    <sheet name="URU" sheetId="29" r:id="rId20"/>
    <sheet name="WAL" sheetId="30" r:id="rId21"/>
  </sheets>
  <externalReferences>
    <externalReference r:id="rId22"/>
  </externalReferences>
  <definedNames>
    <definedName name="argoveralllb">ARG!#REF!</definedName>
    <definedName name="argoverallptsag">ARG!#REF!</definedName>
    <definedName name="argoverallptsfor">ARG!#REF!</definedName>
    <definedName name="argoverallreds">ARG!#REF!</definedName>
    <definedName name="argoveralltb">ARG!#REF!</definedName>
    <definedName name="argoveralltbcon">ARG!#REF!</definedName>
    <definedName name="argoveralltries">ARG!#REF!</definedName>
    <definedName name="argoveralltriescon">ARG!#REF!</definedName>
    <definedName name="argoverallyellows">ARG!#REF!</definedName>
    <definedName name="Argpooldrawn">ARG!#REF!</definedName>
    <definedName name="Argpoollb">ARG!#REF!</definedName>
    <definedName name="Argpoollost">ARG!#REF!</definedName>
    <definedName name="Argpoolpld">ARG!#REF!</definedName>
    <definedName name="Argpoolptsag">ARG!#REF!</definedName>
    <definedName name="Argpoolreds">ARG!#REF!</definedName>
    <definedName name="Argpooltb">ARG!#REF!</definedName>
    <definedName name="Argpooltbcon">ARG!#REF!</definedName>
    <definedName name="Argpooltriescon">ARG!#REF!</definedName>
    <definedName name="Argpooltriesfor">ARG!#REF!</definedName>
    <definedName name="Argpoolwon">ARG!#REF!</definedName>
    <definedName name="Argpoolyellows">ARG!#REF!</definedName>
    <definedName name="Argptsfor">ARG!#REF!</definedName>
    <definedName name="ausbp">AUS!#REF!</definedName>
    <definedName name="ausd">AUS!#REF!</definedName>
    <definedName name="ausl">AUS!#REF!</definedName>
    <definedName name="auslb">AUS!#REF!</definedName>
    <definedName name="auslbcon">AUS!#REF!</definedName>
    <definedName name="ausoveralldrawn">AUS!#REF!</definedName>
    <definedName name="ausoveralllost">AUS!#REF!</definedName>
    <definedName name="ausoverallpld">AUS!#REF!</definedName>
    <definedName name="ausoverallptsaga">AUS!#REF!</definedName>
    <definedName name="ausoverallptsfor">AUS!#REF!</definedName>
    <definedName name="ausoveralltriescon">AUS!#REF!</definedName>
    <definedName name="ausoveralltriesscored">AUS!#REF!</definedName>
    <definedName name="ausoverallwon">AUS!#REF!</definedName>
    <definedName name="auspl">AUS!#REF!</definedName>
    <definedName name="auspooldrawn">AUS!#REF!</definedName>
    <definedName name="auspoollb">AUS!#REF!</definedName>
    <definedName name="auspoollost">AUS!#REF!</definedName>
    <definedName name="auspoolpld">AUS!#REF!</definedName>
    <definedName name="auspoolptsag">AUS!#REF!</definedName>
    <definedName name="auspoolptsfor">AUS!#REF!</definedName>
    <definedName name="auspooltb">AUS!#REF!</definedName>
    <definedName name="auspooltriescon">AUS!#REF!</definedName>
    <definedName name="auspooltriesscored">AUS!#REF!</definedName>
    <definedName name="auspoolwon">AUS!#REF!</definedName>
    <definedName name="ausptsa">AUS!#REF!</definedName>
    <definedName name="ausptsf">AUS!#REF!</definedName>
    <definedName name="ausred">AUS!#REF!</definedName>
    <definedName name="austb">AUS!#REF!</definedName>
    <definedName name="austbcon">AUS!#REF!</definedName>
    <definedName name="austra">AUS!#REF!</definedName>
    <definedName name="austrf">AUS!#REF!</definedName>
    <definedName name="auswon">AUS!#REF!</definedName>
    <definedName name="ausyellow">AUS!#REF!</definedName>
    <definedName name="bathbonus">ARG!#REF!</definedName>
    <definedName name="bathbonusccorrect">ARG!#REF!</definedName>
    <definedName name="bathconceded">ARG!#REF!</definedName>
    <definedName name="bathdrawn">ARG!#REF!</definedName>
    <definedName name="bathdropgoals">ARG!#REF!</definedName>
    <definedName name="bathlost">ARG!#REF!</definedName>
    <definedName name="bathpld">ARG!#REF!</definedName>
    <definedName name="bathpodrawn">ARG!#REF!</definedName>
    <definedName name="bathpolost">ARG!#REF!</definedName>
    <definedName name="bathpopld">ARG!#REF!</definedName>
    <definedName name="bathpoptsconceded">ARG!#REF!</definedName>
    <definedName name="bathpoptsscored">ARG!#REF!</definedName>
    <definedName name="bathpored">ARG!#REF!</definedName>
    <definedName name="bathpotriesconceded">ARG!#REF!</definedName>
    <definedName name="bathpotriesscored">ARG!#REF!</definedName>
    <definedName name="bathpowon">ARG!#REF!</definedName>
    <definedName name="bathpoyellow">ARG!#REF!</definedName>
    <definedName name="bathred">ARG!#REF!</definedName>
    <definedName name="bathscored">ARG!#REF!</definedName>
    <definedName name="bathtriesconceded">ARG!#REF!</definedName>
    <definedName name="bathtriesscored">ARG!#REF!</definedName>
    <definedName name="bathtrybonus">ARG!#REF!</definedName>
    <definedName name="bathtrybonusconceded">ARG!#REF!</definedName>
    <definedName name="bathwon">ARG!#REF!</definedName>
    <definedName name="bathyellow">ARG!#REF!</definedName>
    <definedName name="canlb">CAN!#REF!</definedName>
    <definedName name="canlbcon">CAN!#REF!</definedName>
    <definedName name="canoveralldrwn">CAN!#REF!</definedName>
    <definedName name="canoveralllost">CAN!#REF!</definedName>
    <definedName name="canoverallpld">CAN!#REF!</definedName>
    <definedName name="canoverallptsag">CAN!#REF!</definedName>
    <definedName name="canoverallptsscored">CAN!#REF!</definedName>
    <definedName name="canoveralltriescon">CAN!#REF!</definedName>
    <definedName name="canoveralltriesscored">CAN!#REF!</definedName>
    <definedName name="canoverallwon">CAN!#REF!</definedName>
    <definedName name="canpooldrawn">CAN!#REF!</definedName>
    <definedName name="canpoollost">CAN!#REF!</definedName>
    <definedName name="canpoolpld">CAN!#REF!</definedName>
    <definedName name="canpoolptsag">CAN!#REF!</definedName>
    <definedName name="canpoolptsscored">CAN!#REF!</definedName>
    <definedName name="canpooltriescon">CAN!#REF!</definedName>
    <definedName name="canpooltriesscored">CAN!#REF!</definedName>
    <definedName name="canpoolwoin">CAN!#REF!</definedName>
    <definedName name="canred">CAN!#REF!</definedName>
    <definedName name="cantb">CAN!#REF!</definedName>
    <definedName name="cantbcon">CAN!#REF!</definedName>
    <definedName name="canyellow">CAN!#REF!</definedName>
    <definedName name="englb">ENG!#REF!</definedName>
    <definedName name="englbcon">ENG!#REF!</definedName>
    <definedName name="engoveralldrawn">ENG!#REF!</definedName>
    <definedName name="engoveralllost">ENG!#REF!</definedName>
    <definedName name="engoverallpld">ENG!#REF!</definedName>
    <definedName name="engoverallptsag">ENG!#REF!</definedName>
    <definedName name="engoverallptsscored">ENG!#REF!</definedName>
    <definedName name="engoveralltriescon">ENG!#REF!</definedName>
    <definedName name="engoveralltriesscored">ENG!#REF!</definedName>
    <definedName name="engoverallwon">ENG!#REF!</definedName>
    <definedName name="engpooldrawn">ENG!#REF!</definedName>
    <definedName name="engpoollost">ENG!#REF!</definedName>
    <definedName name="engpoolpld">ENG!#REF!</definedName>
    <definedName name="engpoolptsag">ENG!#REF!</definedName>
    <definedName name="engpoolptsscored">ENG!#REF!</definedName>
    <definedName name="engpooltriescon">ENG!#REF!</definedName>
    <definedName name="engpooltriesscored">ENG!#REF!</definedName>
    <definedName name="engpoolwon">ENG!#REF!</definedName>
    <definedName name="engred">ENG!#REF!</definedName>
    <definedName name="engtb">ENG!#REF!</definedName>
    <definedName name="engtbcon">ENG!#REF!</definedName>
    <definedName name="engtriescon">ENG!#REF!</definedName>
    <definedName name="engyellow">ENG!#REF!</definedName>
    <definedName name="exeterbonus">AUS!#REF!</definedName>
    <definedName name="exeterconceded">AUS!#REF!</definedName>
    <definedName name="exeterdrawn">AUS!#REF!</definedName>
    <definedName name="exeterlosingbonus">AUS!#REF!</definedName>
    <definedName name="exeterlosingbonusconceded">AUS!#REF!</definedName>
    <definedName name="exeterlost">AUS!#REF!</definedName>
    <definedName name="exeterpld">AUS!#REF!</definedName>
    <definedName name="exeterred">AUS!#REF!</definedName>
    <definedName name="exeterscored">AUS!#REF!</definedName>
    <definedName name="exetertriesconceded">AUS!#REF!</definedName>
    <definedName name="exetertriesscored">AUS!#REF!</definedName>
    <definedName name="exetertrybonusconceded">AUS!#REF!</definedName>
    <definedName name="exetertrybonusscored">AUS!#REF!</definedName>
    <definedName name="exeterwon">AUS!#REF!</definedName>
    <definedName name="exeteryellow">AUS!#REF!</definedName>
    <definedName name="feapoolptsag">FRA!#REF!</definedName>
    <definedName name="fijlb">FJI!#REF!</definedName>
    <definedName name="fijlbcon">FJI!#REF!</definedName>
    <definedName name="fijoveralldrawn">FJI!#REF!</definedName>
    <definedName name="fijoveralllost">FJI!#REF!</definedName>
    <definedName name="fijoverallpld">FJI!#REF!</definedName>
    <definedName name="fijoverallptsaga">FJI!#REF!</definedName>
    <definedName name="fijoverallptsscored">FJI!#REF!</definedName>
    <definedName name="fijoveralltriescon">FJI!#REF!</definedName>
    <definedName name="fijoveralltriesscored">FJI!#REF!</definedName>
    <definedName name="fijoverallwon">FJI!#REF!</definedName>
    <definedName name="Fijpooldrawn">FJI!#REF!</definedName>
    <definedName name="Fijpoollost">FJI!#REF!</definedName>
    <definedName name="Fijpoolpld">FJI!#REF!</definedName>
    <definedName name="Fijpoolptsag">FJI!#REF!</definedName>
    <definedName name="Fijpoolptsscored">FJI!#REF!</definedName>
    <definedName name="Fijpooltriescon">FJI!#REF!</definedName>
    <definedName name="Fijpooltriesscored">FJI!#REF!</definedName>
    <definedName name="Fijpoolwon">FJI!#REF!</definedName>
    <definedName name="fijred">FJI!#REF!</definedName>
    <definedName name="fijtb">FJI!#REF!</definedName>
    <definedName name="fijtbcon">FJI!#REF!</definedName>
    <definedName name="fijyellow">FJI!#REF!</definedName>
    <definedName name="fralb">FRA!#REF!</definedName>
    <definedName name="fralbcon">FRA!#REF!</definedName>
    <definedName name="fraoveralldrawn">FRA!#REF!</definedName>
    <definedName name="fraoveralllost">FRA!#REF!</definedName>
    <definedName name="fraoverallpld">FRA!#REF!</definedName>
    <definedName name="fraoverallptsag">FRA!#REF!</definedName>
    <definedName name="fraoverallptsscored">FRA!#REF!</definedName>
    <definedName name="fraoveralltriescon">FRA!#REF!</definedName>
    <definedName name="fraoveralltriesscored">FRA!#REF!</definedName>
    <definedName name="fraoverallwon">FRA!#REF!</definedName>
    <definedName name="frapooldrawn">FRA!#REF!</definedName>
    <definedName name="frapoollost">FRA!#REF!</definedName>
    <definedName name="frapoolpld">FRA!#REF!</definedName>
    <definedName name="frapoolptsscored">FRA!#REF!</definedName>
    <definedName name="frapooltriescon">FRA!#REF!</definedName>
    <definedName name="frapooltriesscored">FRA!#REF!</definedName>
    <definedName name="frapoolwon">FRA!#REF!</definedName>
    <definedName name="frared">FRA!#REF!</definedName>
    <definedName name="fratb">FRA!#REF!</definedName>
    <definedName name="fratbcon">FRA!#REF!</definedName>
    <definedName name="frayellow">FRA!#REF!</definedName>
    <definedName name="g">[1]SAR!$AB$36</definedName>
    <definedName name="geolb">GEO!#REF!</definedName>
    <definedName name="geolbcon">GEO!#REF!</definedName>
    <definedName name="geooveralldrawn">GEO!#REF!</definedName>
    <definedName name="geooveralllost">GEO!#REF!</definedName>
    <definedName name="geooverallpld">GEO!#REF!</definedName>
    <definedName name="geooverallptsag">GEO!#REF!</definedName>
    <definedName name="geooverallptsscored">GEO!#REF!</definedName>
    <definedName name="geooveralltriescon">GEO!#REF!</definedName>
    <definedName name="geooveralltriesscored">GEO!#REF!</definedName>
    <definedName name="geooverallwon">GEO!#REF!</definedName>
    <definedName name="geopooldrawn">GEO!#REF!</definedName>
    <definedName name="geopoollost">GEO!#REF!</definedName>
    <definedName name="geopoolpld">GEO!#REF!</definedName>
    <definedName name="geopoolptsag">GEO!#REF!</definedName>
    <definedName name="geopoolptsscored">GEO!#REF!</definedName>
    <definedName name="geopooltriescon">GEO!#REF!</definedName>
    <definedName name="geopooltriesscored">GEO!#REF!</definedName>
    <definedName name="geopoolwon">GEO!#REF!</definedName>
    <definedName name="geored">GEO!#REF!</definedName>
    <definedName name="geotb">GEO!#REF!</definedName>
    <definedName name="geotbcon">GEO!#REF!</definedName>
    <definedName name="geoyellow">GEO!#REF!</definedName>
    <definedName name="glosbonus">ENG!#REF!</definedName>
    <definedName name="glosconceded">ENG!#REF!</definedName>
    <definedName name="glosdrawn">ENG!#REF!</definedName>
    <definedName name="gloslosingbonus">ENG!#REF!</definedName>
    <definedName name="gloslosingbonusconceded">ENG!#REF!</definedName>
    <definedName name="gloslost">ENG!#REF!</definedName>
    <definedName name="glosplayed">ENG!#REF!</definedName>
    <definedName name="glosred">ENG!#REF!</definedName>
    <definedName name="glosscored">ENG!#REF!</definedName>
    <definedName name="glostries">ENG!#REF!</definedName>
    <definedName name="glostriesconceded">ENG!#REF!</definedName>
    <definedName name="glostrybonus">ENG!#REF!</definedName>
    <definedName name="glostrybonusconceded">ENG!#REF!</definedName>
    <definedName name="gloswon">ENG!#REF!</definedName>
    <definedName name="glosyellow">ENG!#REF!</definedName>
    <definedName name="harbonus">FJI!#REF!</definedName>
    <definedName name="harconceded">FJI!#REF!</definedName>
    <definedName name="hardrawn">FJI!#REF!</definedName>
    <definedName name="harlosingbonus">FJI!#REF!</definedName>
    <definedName name="harlosingbonusconceded">FJI!#REF!</definedName>
    <definedName name="harlost">FJI!#REF!</definedName>
    <definedName name="harplayed">FJI!#REF!</definedName>
    <definedName name="harred">FJI!#REF!</definedName>
    <definedName name="harscored">FJI!#REF!</definedName>
    <definedName name="hartriesconceded">FJI!#REF!</definedName>
    <definedName name="hartriesscored">FJI!#REF!</definedName>
    <definedName name="hartrybonus">FJI!#REF!</definedName>
    <definedName name="hartrybonusconceded">FJI!#REF!</definedName>
    <definedName name="harwon">FJI!#REF!</definedName>
    <definedName name="haryellow">FJI!#REF!</definedName>
    <definedName name="irelb">IRE!#REF!</definedName>
    <definedName name="irelbcon">IRE!#REF!</definedName>
    <definedName name="ireoveralldrawn">IRE!#REF!</definedName>
    <definedName name="ireoveralllost">IRE!#REF!</definedName>
    <definedName name="ireoverallpld">IRE!#REF!</definedName>
    <definedName name="ireoverallptsag">IRE!#REF!</definedName>
    <definedName name="ireoverallptsscored">IRE!#REF!</definedName>
    <definedName name="ireoveralltriescon">IRE!#REF!</definedName>
    <definedName name="ireoveralltriesscored">IRE!#REF!</definedName>
    <definedName name="ireoverallwon">IRE!#REF!</definedName>
    <definedName name="irepooldrawn">IRE!#REF!</definedName>
    <definedName name="irepoollost">IRE!#REF!</definedName>
    <definedName name="irepoolpld">IRE!#REF!</definedName>
    <definedName name="irepoolptsag">IRE!#REF!</definedName>
    <definedName name="irepoolptsscored">IRE!#REF!</definedName>
    <definedName name="irepooltriescon">IRE!#REF!</definedName>
    <definedName name="irepooltriesscored">IRE!#REF!</definedName>
    <definedName name="irepoolwon">IRE!#REF!</definedName>
    <definedName name="irered">IRE!#REF!</definedName>
    <definedName name="iretb">IRE!#REF!</definedName>
    <definedName name="iretbcon">IRE!#REF!</definedName>
    <definedName name="ireyellow">IRE!#REF!</definedName>
    <definedName name="italb">ITA!#REF!</definedName>
    <definedName name="italbcon">ITA!#REF!</definedName>
    <definedName name="itaoveralldrawn">ITA!#REF!</definedName>
    <definedName name="itaoveralllost">ITA!#REF!</definedName>
    <definedName name="itaoverallpld">ITA!#REF!</definedName>
    <definedName name="itaoverallptsag">ITA!#REF!</definedName>
    <definedName name="itaoverallptsscored">ITA!#REF!</definedName>
    <definedName name="itaoveralltriesscored">ITA!#REF!</definedName>
    <definedName name="itaoverallwon">ITA!#REF!</definedName>
    <definedName name="itapooldrawm">ITA!#REF!</definedName>
    <definedName name="itapoollost">ITA!#REF!</definedName>
    <definedName name="itapoolpld">ITA!#REF!</definedName>
    <definedName name="itapoolptsag">ITA!#REF!</definedName>
    <definedName name="itapoolptsscored">ITA!#REF!</definedName>
    <definedName name="itapooltriescon">ITA!#REF!</definedName>
    <definedName name="itapooltriesscored">ITA!#REF!</definedName>
    <definedName name="itapoolwon">ITA!#REF!</definedName>
    <definedName name="itared">ITA!#REF!</definedName>
    <definedName name="itatb">ITA!#REF!</definedName>
    <definedName name="itatbcon">ITA!#REF!</definedName>
    <definedName name="itatriescon">ITA!#REF!</definedName>
    <definedName name="itayellow">ITA!#REF!</definedName>
    <definedName name="jpnlb">JPN!#REF!</definedName>
    <definedName name="jpnlbcon">JPN!#REF!</definedName>
    <definedName name="jpnoveralldrawn">JPN!#REF!</definedName>
    <definedName name="jpnoveralllost">JPN!#REF!</definedName>
    <definedName name="jpnoverallpld">JPN!#REF!</definedName>
    <definedName name="jpnoverallptsag">JPN!#REF!</definedName>
    <definedName name="jpnoverallptsscored">JPN!#REF!</definedName>
    <definedName name="jpnoveralltriescon">JPN!#REF!</definedName>
    <definedName name="jpnoveralltriesscored">JPN!#REF!</definedName>
    <definedName name="jpnoverallwon">JPN!#REF!</definedName>
    <definedName name="jpnpooldrawn">JPN!#REF!</definedName>
    <definedName name="jpnpoollost">JPN!#REF!</definedName>
    <definedName name="jpnpoolpld">JPN!#REF!</definedName>
    <definedName name="jpnpoolptsag">JPN!#REF!</definedName>
    <definedName name="jpnpoolptsscored">JPN!#REF!</definedName>
    <definedName name="jpnpooltriescon">JPN!#REF!</definedName>
    <definedName name="jpnpooltriesscored">JPN!#REF!</definedName>
    <definedName name="jpnpoolwon">JPN!#REF!</definedName>
    <definedName name="jpnred">JPN!#REF!</definedName>
    <definedName name="jpntb">JPN!#REF!</definedName>
    <definedName name="jpntbcon">JPN!#REF!</definedName>
    <definedName name="jpnyellow">JPN!#REF!</definedName>
    <definedName name="leicesterpoconceded">FRA!#REF!</definedName>
    <definedName name="leicesterpolost">FRA!#REF!</definedName>
    <definedName name="leicesterpoplayed">FRA!#REF!</definedName>
    <definedName name="leicesterpored">FRA!#REF!</definedName>
    <definedName name="leicesterposcored">FRA!#REF!</definedName>
    <definedName name="leicesterpotriesconceded">FRA!#REF!</definedName>
    <definedName name="leicesterpotriesscored">FRA!#REF!</definedName>
    <definedName name="leicesterpowon">FRA!#REF!</definedName>
    <definedName name="leicesterpoyellow">FRA!#REF!</definedName>
    <definedName name="leicsbonus">FRA!#REF!</definedName>
    <definedName name="leicsconceded">FRA!#REF!</definedName>
    <definedName name="leicsdrawn">FRA!#REF!</definedName>
    <definedName name="leicslosingbonus">FRA!#REF!</definedName>
    <definedName name="leicslosingbonusconceded">FRA!#REF!</definedName>
    <definedName name="leicslost">FRA!#REF!</definedName>
    <definedName name="leicsplayed">FRA!#REF!</definedName>
    <definedName name="leicsred">FRA!#REF!</definedName>
    <definedName name="leicsscored">FRA!#REF!</definedName>
    <definedName name="leicstries">FRA!#REF!</definedName>
    <definedName name="leicstriesconceded">FRA!#REF!</definedName>
    <definedName name="leicstrybonus">FRA!#REF!</definedName>
    <definedName name="leicstrybonusconceded">FRA!#REF!</definedName>
    <definedName name="leicswon">FRA!#REF!</definedName>
    <definedName name="leicsyellow">FRA!#REF!</definedName>
    <definedName name="libonus">CAN!#REF!</definedName>
    <definedName name="liconceded">CAN!#REF!</definedName>
    <definedName name="lidrawn">CAN!#REF!</definedName>
    <definedName name="lilosingbonus">CAN!#REF!</definedName>
    <definedName name="lilosingbonusconceded">CAN!#REF!</definedName>
    <definedName name="lilost">CAN!#REF!</definedName>
    <definedName name="liplayed">CAN!#REF!</definedName>
    <definedName name="lired">CAN!#REF!</definedName>
    <definedName name="liscored">CAN!#REF!</definedName>
    <definedName name="litries">CAN!#REF!</definedName>
    <definedName name="litriesconceded">CAN!#REF!</definedName>
    <definedName name="litrybonus">CAN!#REF!</definedName>
    <definedName name="litrybonusconceded">CAN!#REF!</definedName>
    <definedName name="liwon">CAN!#REF!</definedName>
    <definedName name="liyellow">CAN!#REF!</definedName>
    <definedName name="lweagainst">GEO!#REF!</definedName>
    <definedName name="lwedrawn">GEO!#REF!</definedName>
    <definedName name="lwelosingbonus">GEO!#REF!</definedName>
    <definedName name="lwelosingbonusonceded">GEO!#REF!</definedName>
    <definedName name="lwelost">GEO!#REF!</definedName>
    <definedName name="lweplayed">GEO!#REF!</definedName>
    <definedName name="lwered">GEO!#REF!</definedName>
    <definedName name="lwescored">GEO!#REF!</definedName>
    <definedName name="lwetriesconceded">GEO!#REF!</definedName>
    <definedName name="lwetriesscored">GEO!#REF!</definedName>
    <definedName name="lwetrybonus">GEO!#REF!</definedName>
    <definedName name="lwetrybonusconceded">GEO!#REF!</definedName>
    <definedName name="lwewon">GEO!#REF!</definedName>
    <definedName name="lweyellow">GEO!#REF!</definedName>
    <definedName name="namlb">#REF!</definedName>
    <definedName name="namlbcon">#REF!</definedName>
    <definedName name="namoveralldrawn">#REF!</definedName>
    <definedName name="namoveralllost">#REF!</definedName>
    <definedName name="namoverallpld">#REF!</definedName>
    <definedName name="namoverallptsag">#REF!</definedName>
    <definedName name="namoverallptsscored">#REF!</definedName>
    <definedName name="namoveralltriescon">#REF!</definedName>
    <definedName name="namoveralltriesscored">#REF!</definedName>
    <definedName name="namoverallwon">#REF!</definedName>
    <definedName name="nampooldrawn">#REF!</definedName>
    <definedName name="nampoollost">#REF!</definedName>
    <definedName name="nampoolpld">#REF!</definedName>
    <definedName name="nampoolptsag">#REF!</definedName>
    <definedName name="nampoolptsscored">#REF!</definedName>
    <definedName name="nampooltriescon">#REF!</definedName>
    <definedName name="nampooltriesscored">#REF!</definedName>
    <definedName name="nampoolwon">#REF!</definedName>
    <definedName name="namred">#REF!</definedName>
    <definedName name="namtb">#REF!</definedName>
    <definedName name="namtbcon">#REF!</definedName>
    <definedName name="namyellow">#REF!</definedName>
    <definedName name="newcbonus">IRE!#REF!</definedName>
    <definedName name="newcconceded">IRE!#REF!</definedName>
    <definedName name="newcdrawn">IRE!#REF!</definedName>
    <definedName name="newclosingbonus">IRE!#REF!</definedName>
    <definedName name="newclosingbonusconceded">IRE!#REF!</definedName>
    <definedName name="newclost">IRE!#REF!</definedName>
    <definedName name="newcplayed">IRE!#REF!</definedName>
    <definedName name="newcred">IRE!#REF!</definedName>
    <definedName name="newcscored">IRE!#REF!</definedName>
    <definedName name="newctriesconceded">IRE!#REF!</definedName>
    <definedName name="newctriesscored">IRE!#REF!</definedName>
    <definedName name="newctrybonus">IRE!#REF!</definedName>
    <definedName name="newctrybonusconceded">IRE!#REF!</definedName>
    <definedName name="newcwon">IRE!#REF!</definedName>
    <definedName name="newcyellow">IRE!#REF!</definedName>
    <definedName name="nzllb">NZL!#REF!</definedName>
    <definedName name="nzllbcon">NZL!#REF!</definedName>
    <definedName name="nzloveralldrawn">NZL!#REF!</definedName>
    <definedName name="nzloveralllost">NZL!#REF!</definedName>
    <definedName name="nzloverallpld">NZL!#REF!</definedName>
    <definedName name="nzloverallptsag">NZL!#REF!</definedName>
    <definedName name="nzloverallptsscored">NZL!#REF!</definedName>
    <definedName name="nzloveralltriescon">NZL!#REF!</definedName>
    <definedName name="nzloveralltriesscored">NZL!#REF!</definedName>
    <definedName name="nzloverallwon">NZL!#REF!</definedName>
    <definedName name="nzlpooldrawn">NZL!#REF!</definedName>
    <definedName name="nzlpoollost">NZL!#REF!</definedName>
    <definedName name="nzlpoolpld">NZL!#REF!</definedName>
    <definedName name="nzlpoolptsag">NZL!#REF!</definedName>
    <definedName name="nzlpoolptsscored">NZL!#REF!</definedName>
    <definedName name="nzlpooltriescon">NZL!#REF!</definedName>
    <definedName name="nzlpooltriesscored">NZL!#REF!</definedName>
    <definedName name="nzlpoolwon">NZL!#REF!</definedName>
    <definedName name="nzlred">NZL!#REF!</definedName>
    <definedName name="nzltb">NZL!#REF!</definedName>
    <definedName name="nzltbcon">NZL!#REF!</definedName>
    <definedName name="nzlyellow">NZL!#REF!</definedName>
    <definedName name="quinspoconceded">FJI!#REF!</definedName>
    <definedName name="quinspolost">FJI!#REF!</definedName>
    <definedName name="quinspoplayed">FJI!#REF!</definedName>
    <definedName name="quinspored">FJI!#REF!</definedName>
    <definedName name="quinsposcored">FJI!#REF!</definedName>
    <definedName name="quinspotriesconceded">FJI!#REF!</definedName>
    <definedName name="quinspotriesscored">FJI!#REF!</definedName>
    <definedName name="quinspowon">FJI!#REF!</definedName>
    <definedName name="quinspoyellow">FJI!#REF!</definedName>
    <definedName name="romlb">ROM!#REF!</definedName>
    <definedName name="romlbcon">ROM!#REF!</definedName>
    <definedName name="romoveralldrawn">ROM!#REF!</definedName>
    <definedName name="romoveralllost">ROM!#REF!</definedName>
    <definedName name="romoverallpld">ROM!#REF!</definedName>
    <definedName name="romoverallptsag">ROM!#REF!</definedName>
    <definedName name="romoverallptsscored">ROM!#REF!</definedName>
    <definedName name="romoveralltriescon">ROM!#REF!</definedName>
    <definedName name="romoveralltriesscored">ROM!#REF!</definedName>
    <definedName name="romoverallwon">ROM!#REF!</definedName>
    <definedName name="rompooldrawn">ROM!#REF!</definedName>
    <definedName name="rompoollost">ROM!#REF!</definedName>
    <definedName name="rompoolpld">ROM!#REF!</definedName>
    <definedName name="rompoolptsag">ROM!#REF!</definedName>
    <definedName name="rompoolptsscored">ROM!#REF!</definedName>
    <definedName name="rompooltriescon">ROM!#REF!</definedName>
    <definedName name="rompooltriesscored">ROM!#REF!</definedName>
    <definedName name="rompoolwon">ROM!#REF!</definedName>
    <definedName name="romred">ROM!#REF!</definedName>
    <definedName name="romtb">ROM!#REF!</definedName>
    <definedName name="romtbcon">ROM!#REF!</definedName>
    <definedName name="romyellow">ROM!#REF!</definedName>
    <definedName name="rsalb">RSA!#REF!</definedName>
    <definedName name="rsalbcon">RSA!#REF!</definedName>
    <definedName name="rsaoveralldrawn">RSA!#REF!</definedName>
    <definedName name="rsaoveralllost">RSA!#REF!</definedName>
    <definedName name="rsaoverallpld">RSA!#REF!</definedName>
    <definedName name="rsaoverallptsag">RSA!#REF!</definedName>
    <definedName name="rsaoverallptsscored">RSA!#REF!</definedName>
    <definedName name="rsaoveralltriescon">RSA!#REF!</definedName>
    <definedName name="rsaoveralltriesscored">RSA!#REF!</definedName>
    <definedName name="rsaoverallwon">RSA!#REF!</definedName>
    <definedName name="rsapooldrawn">RSA!#REF!</definedName>
    <definedName name="rsapoollost">RSA!#REF!</definedName>
    <definedName name="rsapoolpld">RSA!#REF!</definedName>
    <definedName name="rsapoolptsag">RSA!#REF!</definedName>
    <definedName name="rsapoolptsscored">RSA!#REF!</definedName>
    <definedName name="rsapooltriescon">RSA!#REF!</definedName>
    <definedName name="rsapooltriesscored">RSA!#REF!</definedName>
    <definedName name="rsapoolwon">RSA!#REF!</definedName>
    <definedName name="rsared">RSA!#REF!</definedName>
    <definedName name="rsatb">RSA!#REF!</definedName>
    <definedName name="rsatbcon">RSA!#REF!</definedName>
    <definedName name="rsayellow">RSA!#REF!</definedName>
    <definedName name="sainstpotriesconcededcorrect">ITA!#REF!</definedName>
    <definedName name="sainstpowon">ITA!#REF!</definedName>
    <definedName name="saintsbonus">ITA!#REF!</definedName>
    <definedName name="saintsconceded">ITA!#REF!</definedName>
    <definedName name="saintsdrawn">ITA!#REF!</definedName>
    <definedName name="saintslosingbonus">ITA!#REF!</definedName>
    <definedName name="saintslosingbonusconceded">ITA!#REF!</definedName>
    <definedName name="saintslost">ITA!#REF!</definedName>
    <definedName name="saintsplayed">ITA!#REF!</definedName>
    <definedName name="saintspoconceded">ITA!#REF!</definedName>
    <definedName name="saintspodrawn">ITA!#REF!</definedName>
    <definedName name="saintspolost">ITA!#REF!</definedName>
    <definedName name="saintspoplayed">ITA!#REF!</definedName>
    <definedName name="saintspored">ITA!#REF!</definedName>
    <definedName name="saintsposcored">ITA!#REF!</definedName>
    <definedName name="saintspotriesconceded">ITA!#REF!</definedName>
    <definedName name="saintspotriesscored">ITA!#REF!</definedName>
    <definedName name="Saintspoyellow">ITA!#REF!</definedName>
    <definedName name="saintsred">ITA!#REF!</definedName>
    <definedName name="saintsscored">ITA!#REF!</definedName>
    <definedName name="saintstriesconceded">ITA!#REF!</definedName>
    <definedName name="saintstriesscored">ITA!#REF!</definedName>
    <definedName name="saintstrybonus">ITA!#REF!</definedName>
    <definedName name="saintstrybonusconceded">ITA!#REF!</definedName>
    <definedName name="saintswon">ITA!#REF!</definedName>
    <definedName name="saintsyellow">ITA!#REF!</definedName>
    <definedName name="salebonus">JPN!#REF!</definedName>
    <definedName name="saleconceded">JPN!#REF!</definedName>
    <definedName name="saledrawn">JPN!#REF!</definedName>
    <definedName name="salelosingbonus">JPN!#REF!</definedName>
    <definedName name="salelosingbonusconceded">JPN!#REF!</definedName>
    <definedName name="salelost">JPN!#REF!</definedName>
    <definedName name="saleplayed">JPN!#REF!</definedName>
    <definedName name="salered">JPN!#REF!</definedName>
    <definedName name="salescored">JPN!#REF!</definedName>
    <definedName name="saletriesconceded">JPN!#REF!</definedName>
    <definedName name="saletriesscored">JPN!#REF!</definedName>
    <definedName name="saletrybonus">JPN!#REF!</definedName>
    <definedName name="saletrybonusconceded">JPN!#REF!</definedName>
    <definedName name="salewon">JPN!#REF!</definedName>
    <definedName name="saleyellow">JPN!#REF!</definedName>
    <definedName name="samlb">SAM!#REF!</definedName>
    <definedName name="samlbcon">SAM!#REF!</definedName>
    <definedName name="samoveralldrawn">SAM!#REF!</definedName>
    <definedName name="samoveralllost">SAM!#REF!</definedName>
    <definedName name="samoverallpld">SAM!#REF!</definedName>
    <definedName name="samoverallptsag">SAM!#REF!</definedName>
    <definedName name="samoverallptsscored">SAM!#REF!</definedName>
    <definedName name="samoveralltriescon">SAM!#REF!</definedName>
    <definedName name="samoveralltriesscored">SAM!#REF!</definedName>
    <definedName name="samoverallwon">SAM!#REF!</definedName>
    <definedName name="sampooldrawn">SAM!#REF!</definedName>
    <definedName name="sampoollost">SAM!#REF!</definedName>
    <definedName name="sampoolpld">SAM!#REF!</definedName>
    <definedName name="sampoolptsag">SAM!#REF!</definedName>
    <definedName name="sampoolptsscored">SAM!#REF!</definedName>
    <definedName name="sampooltriescon">SAM!#REF!</definedName>
    <definedName name="sampooltriesscored">SAM!#REF!</definedName>
    <definedName name="sampoolwon">SAM!#REF!</definedName>
    <definedName name="samred">SAM!#REF!</definedName>
    <definedName name="samtb">SAM!#REF!</definedName>
    <definedName name="samtbcon">SAM!#REF!</definedName>
    <definedName name="samyellow">SAM!#REF!</definedName>
    <definedName name="saracenspoconceded">#REF!</definedName>
    <definedName name="saracenspolost">#REF!</definedName>
    <definedName name="saracenspoplayed">#REF!</definedName>
    <definedName name="saracenspored">#REF!</definedName>
    <definedName name="saracensposcored">#REF!</definedName>
    <definedName name="saracenspotriesconceded">#REF!</definedName>
    <definedName name="saracenspotriesscored">#REF!</definedName>
    <definedName name="saracenspowon">#REF!</definedName>
    <definedName name="saracenspoyellow">#REF!</definedName>
    <definedName name="sarriesbonus">#REF!</definedName>
    <definedName name="sarriesconceded">#REF!</definedName>
    <definedName name="sarriesdrawn">#REF!</definedName>
    <definedName name="sarrieslosingbonus">#REF!</definedName>
    <definedName name="sarrieslosingbonusconceded">#REF!</definedName>
    <definedName name="sarrieslost">#REF!</definedName>
    <definedName name="sarriesplayed">#REF!</definedName>
    <definedName name="sarriesred">#REF!</definedName>
    <definedName name="sarriesscored">#REF!</definedName>
    <definedName name="sarriestriesconceded">#REF!</definedName>
    <definedName name="sarriestriesscored">#REF!</definedName>
    <definedName name="sarriestrybonus">#REF!</definedName>
    <definedName name="sarriestrybonusconceded">#REF!</definedName>
    <definedName name="sarrieswon">#REF!</definedName>
    <definedName name="sarriesyellow">#REF!</definedName>
    <definedName name="scolb">SCO!#REF!</definedName>
    <definedName name="scolbcon">SCO!#REF!</definedName>
    <definedName name="scooveralldrawn">SCO!#REF!</definedName>
    <definedName name="scooveralllost">SCO!#REF!</definedName>
    <definedName name="scooverallpld">SCO!#REF!</definedName>
    <definedName name="scooverallptsag">SCO!#REF!</definedName>
    <definedName name="scooverallptsscored">SCO!#REF!</definedName>
    <definedName name="scooveralltriescon">SCO!#REF!</definedName>
    <definedName name="scooveralltriesscored">SCO!#REF!</definedName>
    <definedName name="scooverallwon">SCO!#REF!</definedName>
    <definedName name="scopooldrawn">SCO!#REF!</definedName>
    <definedName name="scopoollost">SCO!#REF!</definedName>
    <definedName name="scopoolpld">SCO!#REF!</definedName>
    <definedName name="scopoolptsag">SCO!#REF!</definedName>
    <definedName name="scopoolptsscored">SCO!#REF!</definedName>
    <definedName name="scopooltriescon">SCO!#REF!</definedName>
    <definedName name="scopooltriesscored">SCO!#REF!</definedName>
    <definedName name="scopoolwon">SCO!#REF!</definedName>
    <definedName name="scored">SCO!#REF!</definedName>
    <definedName name="scotb">SCO!#REF!</definedName>
    <definedName name="scotbcon">SCO!#REF!</definedName>
    <definedName name="scoyellow">SCO!#REF!</definedName>
    <definedName name="tgalb">TGA!#REF!</definedName>
    <definedName name="tgalbcon">TGA!#REF!</definedName>
    <definedName name="tgaoveralldrawn">TGA!#REF!</definedName>
    <definedName name="tgaoveralllost">TGA!#REF!</definedName>
    <definedName name="tgaoverallpld">TGA!#REF!</definedName>
    <definedName name="tgaoverallptsag">TGA!#REF!</definedName>
    <definedName name="tgaoverallptsscored">TGA!#REF!</definedName>
    <definedName name="tgaoveralltriescon">TGA!#REF!</definedName>
    <definedName name="tgaoveralltriesscored">TGA!#REF!</definedName>
    <definedName name="tgaoveralltriesscoredcorr">TGA!#REF!</definedName>
    <definedName name="tgaoverallwon">TGA!#REF!</definedName>
    <definedName name="tgaovralltriesscoredcorrect">TGA!#REF!</definedName>
    <definedName name="tgapooldrawn">TGA!#REF!</definedName>
    <definedName name="tgapoollost">TGA!#REF!</definedName>
    <definedName name="tgapoolpld">TGA!#REF!</definedName>
    <definedName name="tgapoolptsag">TGA!#REF!</definedName>
    <definedName name="tgapoolptsscored">TGA!#REF!</definedName>
    <definedName name="tgapooltriescon">TGA!#REF!</definedName>
    <definedName name="tgapooltriesscored">TGA!#REF!</definedName>
    <definedName name="tgapoolwon">TGA!#REF!</definedName>
    <definedName name="tgared">TGA!#REF!</definedName>
    <definedName name="tgatb">TGA!#REF!</definedName>
    <definedName name="tgatbcon">TGA!#REF!</definedName>
    <definedName name="tgayellow">TGA!#REF!</definedName>
    <definedName name="triesscored">ENG!#REF!</definedName>
    <definedName name="urulb">URU!#REF!</definedName>
    <definedName name="urulbcon">URU!#REF!</definedName>
    <definedName name="uruoveralldrawn">URU!#REF!</definedName>
    <definedName name="uruoveralllost">URU!#REF!</definedName>
    <definedName name="uruoverallpld">URU!#REF!</definedName>
    <definedName name="uruoverallptsag">URU!#REF!</definedName>
    <definedName name="uruoverallptsscored">URU!#REF!</definedName>
    <definedName name="uruoveralltriescon">URU!#REF!</definedName>
    <definedName name="uruoveralltriesscored">URU!#REF!</definedName>
    <definedName name="uruoverallwon">URU!#REF!</definedName>
    <definedName name="urupooldrawn">URU!#REF!</definedName>
    <definedName name="urupoollost">URU!#REF!</definedName>
    <definedName name="urupoolpld">URU!#REF!</definedName>
    <definedName name="urupoolptsag">URU!#REF!</definedName>
    <definedName name="urupoolptsscored">URU!#REF!</definedName>
    <definedName name="urupooltriesscored">URU!#REF!</definedName>
    <definedName name="urupoolwon">URU!#REF!</definedName>
    <definedName name="urured">URU!#REF!</definedName>
    <definedName name="urutb">URU!#REF!</definedName>
    <definedName name="urutbcon">URU!#REF!</definedName>
    <definedName name="urutriescon">URU!#REF!</definedName>
    <definedName name="uruyellow">URU!#REF!</definedName>
    <definedName name="usalb">USA!#REF!</definedName>
    <definedName name="usalbcon">USA!#REF!</definedName>
    <definedName name="usaoveralldrawn">USA!#REF!</definedName>
    <definedName name="usaoveralllost">USA!#REF!</definedName>
    <definedName name="usaoverallpld">USA!#REF!</definedName>
    <definedName name="usaoverallptsag">USA!#REF!</definedName>
    <definedName name="usaoverallptsscored">USA!#REF!</definedName>
    <definedName name="usaoveralltriescon">USA!#REF!</definedName>
    <definedName name="usaoveralltriesscored">USA!#REF!</definedName>
    <definedName name="usaoverallwon">USA!#REF!</definedName>
    <definedName name="usapooldrawn">USA!#REF!</definedName>
    <definedName name="usapoollost">USA!#REF!</definedName>
    <definedName name="usapoolpld">USA!#REF!</definedName>
    <definedName name="usapoolptsag">USA!#REF!</definedName>
    <definedName name="usapoolptsscored">USA!#REF!</definedName>
    <definedName name="usapooltriescon">USA!#REF!</definedName>
    <definedName name="usapooltriesscored">USA!#REF!</definedName>
    <definedName name="usapoolwon">USA!#REF!</definedName>
    <definedName name="usared">USA!#REF!</definedName>
    <definedName name="usatb">USA!#REF!</definedName>
    <definedName name="usatbcon">USA!#REF!</definedName>
    <definedName name="usayellow">USA!#REF!</definedName>
    <definedName name="wallb">WAL!#REF!</definedName>
    <definedName name="wallbcon">WAL!#REF!</definedName>
    <definedName name="waloveralldrawn">WAL!#REF!</definedName>
    <definedName name="waloveralllost">WAL!#REF!</definedName>
    <definedName name="waloverallpld">WAL!#REF!</definedName>
    <definedName name="waloverallptsscored">WAL!#REF!</definedName>
    <definedName name="waloveralltriescon">WAL!#REF!</definedName>
    <definedName name="waloveralltriesconcorr">WAL!#REF!</definedName>
    <definedName name="waloveralltriesscored">WAL!#REF!</definedName>
    <definedName name="waloverallwon">WAL!#REF!</definedName>
    <definedName name="walpooldrawn">WAL!#REF!</definedName>
    <definedName name="walpoollost">WAL!#REF!</definedName>
    <definedName name="walpoolpld">WAL!#REF!</definedName>
    <definedName name="walpoolptsag">WAL!#REF!</definedName>
    <definedName name="walpoolptsscored">WAL!#REF!</definedName>
    <definedName name="walpooltriescon">WAL!#REF!</definedName>
    <definedName name="walpooltriesscored">WAL!#REF!</definedName>
    <definedName name="walpoolwon">WAL!#REF!</definedName>
    <definedName name="walred">WAL!#REF!</definedName>
    <definedName name="walredcorr">WAL!#REF!</definedName>
    <definedName name="waltb">WAL!#REF!</definedName>
    <definedName name="waltbcon">WAL!#REF!</definedName>
    <definedName name="walyellow">WAL!#REF!</definedName>
    <definedName name="walyellowcorr">WAL!#REF!</definedName>
    <definedName name="waspsbonus">NZL!#REF!</definedName>
    <definedName name="waspsconceded">NZL!#REF!</definedName>
    <definedName name="waspsdrawn">NZL!#REF!</definedName>
    <definedName name="waspsdrawncorrect">NZL!#REF!</definedName>
    <definedName name="waspslosingbonus">NZL!#REF!</definedName>
    <definedName name="waspslosingbonusconceded">NZL!#REF!</definedName>
    <definedName name="waspslost">NZL!#REF!</definedName>
    <definedName name="waspsplayed">NZL!#REF!</definedName>
    <definedName name="waspsred">NZL!#REF!</definedName>
    <definedName name="waspsscored">NZL!#REF!</definedName>
    <definedName name="waspstriesconceded">NZL!#REF!</definedName>
    <definedName name="waspstriesscored">NZL!#REF!</definedName>
    <definedName name="waspstrybonus">NZL!#REF!</definedName>
    <definedName name="waspstrybonusconceded">NZL!#REF!</definedName>
    <definedName name="waspswon">NZL!#REF!</definedName>
    <definedName name="waspsyellow">NZL!#REF!</definedName>
    <definedName name="welshlosingbonus">GEO!#REF!</definedName>
    <definedName name="welshtrybonus">GEO!#REF!</definedName>
    <definedName name="worbonus">GEO!#REF!</definedName>
    <definedName name="worcester201314triesagainst">GEO!#REF!</definedName>
    <definedName name="worcestertriesscored">GEO!#REF!</definedName>
    <definedName name="worconceded">GEO!#REF!</definedName>
    <definedName name="wordrawn">GEO!#REF!</definedName>
    <definedName name="worlosingbonus">GEO!#REF!</definedName>
    <definedName name="worlosingbonusconceded">GEO!#REF!</definedName>
    <definedName name="worlost">GEO!#REF!</definedName>
    <definedName name="worplayed">GEO!#REF!</definedName>
    <definedName name="worred">GEO!#REF!</definedName>
    <definedName name="worscored">GEO!#REF!</definedName>
    <definedName name="wortriesconceded">GEO!#REF!</definedName>
    <definedName name="wortriesscored">GEO!#REF!</definedName>
    <definedName name="wortrybonus">GEO!#REF!</definedName>
    <definedName name="wortrybonusconceded">GEO!#REF!</definedName>
    <definedName name="worwon">GEO!#REF!</definedName>
    <definedName name="woryellow">GEO!#REF!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31" l="1"/>
  <c r="K8" i="31"/>
  <c r="I8" i="31"/>
  <c r="H8" i="31"/>
  <c r="J18" i="31"/>
  <c r="J17" i="31"/>
  <c r="J16" i="31"/>
  <c r="J15" i="31"/>
  <c r="J14" i="31"/>
  <c r="J13" i="31"/>
  <c r="G8" i="32" l="1"/>
  <c r="H8" i="32" s="1"/>
  <c r="G5" i="32"/>
  <c r="H5" i="32" s="1"/>
  <c r="E9" i="32"/>
  <c r="G3" i="32"/>
  <c r="H3" i="32" s="1"/>
  <c r="C9" i="32"/>
  <c r="G6" i="32"/>
  <c r="H6" i="32" s="1"/>
  <c r="G7" i="32" l="1"/>
  <c r="H7" i="32" s="1"/>
  <c r="G4" i="32"/>
  <c r="H4" i="32" s="1"/>
  <c r="J28" i="31" l="1"/>
  <c r="J27" i="31"/>
  <c r="J26" i="31"/>
  <c r="J25" i="31"/>
  <c r="J24" i="31"/>
  <c r="J23" i="31"/>
  <c r="J38" i="31" l="1"/>
  <c r="J37" i="31"/>
  <c r="J36" i="31"/>
  <c r="J35" i="31"/>
  <c r="J34" i="31"/>
  <c r="J33" i="31"/>
  <c r="J48" i="31" l="1"/>
  <c r="J47" i="31"/>
  <c r="J46" i="31"/>
  <c r="J45" i="31"/>
  <c r="J44" i="31"/>
  <c r="J43" i="31"/>
  <c r="J7" i="31"/>
  <c r="J6" i="31"/>
  <c r="J5" i="31"/>
  <c r="J4" i="31"/>
  <c r="J3" i="31"/>
  <c r="J2" i="31"/>
</calcChain>
</file>

<file path=xl/sharedStrings.xml><?xml version="1.0" encoding="utf-8"?>
<sst xmlns="http://schemas.openxmlformats.org/spreadsheetml/2006/main" count="3360" uniqueCount="467">
  <si>
    <t>PL</t>
  </si>
  <si>
    <t>W</t>
  </si>
  <si>
    <t>D</t>
  </si>
  <si>
    <t>L</t>
  </si>
  <si>
    <t>F</t>
  </si>
  <si>
    <t>A</t>
  </si>
  <si>
    <t>Scores</t>
  </si>
  <si>
    <t>Cards</t>
  </si>
  <si>
    <t>Att</t>
  </si>
  <si>
    <t>HT</t>
  </si>
  <si>
    <t>Referee</t>
  </si>
  <si>
    <t>TMO</t>
  </si>
  <si>
    <t>T</t>
  </si>
  <si>
    <t>C</t>
  </si>
  <si>
    <t>P</t>
  </si>
  <si>
    <t>Y</t>
  </si>
  <si>
    <t>R</t>
  </si>
  <si>
    <t>Opponents</t>
  </si>
  <si>
    <t>Cmp</t>
  </si>
  <si>
    <t>Date</t>
  </si>
  <si>
    <t>OVERALL</t>
  </si>
  <si>
    <t>TB</t>
  </si>
  <si>
    <t>LB</t>
  </si>
  <si>
    <t>Bonus</t>
  </si>
  <si>
    <t>Result</t>
  </si>
  <si>
    <t>Conceded</t>
  </si>
  <si>
    <t>AR1</t>
  </si>
  <si>
    <t>AR2</t>
  </si>
  <si>
    <t>© Hillsport Media Ltd</t>
  </si>
  <si>
    <t>Australia</t>
  </si>
  <si>
    <t>England</t>
  </si>
  <si>
    <t>Fiji</t>
  </si>
  <si>
    <t>Wales</t>
  </si>
  <si>
    <t>Italy</t>
  </si>
  <si>
    <t>Romania</t>
  </si>
  <si>
    <t>France</t>
  </si>
  <si>
    <t>Samoa</t>
  </si>
  <si>
    <t>Scotland</t>
  </si>
  <si>
    <t>Japan</t>
  </si>
  <si>
    <t>Tonga</t>
  </si>
  <si>
    <t>Argentina</t>
  </si>
  <si>
    <t>Georgia</t>
  </si>
  <si>
    <t>Ireland</t>
  </si>
  <si>
    <t>Canada</t>
  </si>
  <si>
    <t>Gd</t>
  </si>
  <si>
    <t>Car</t>
  </si>
  <si>
    <t>Twi</t>
  </si>
  <si>
    <t>Away</t>
  </si>
  <si>
    <t>Neutral Ground</t>
  </si>
  <si>
    <t>Home</t>
  </si>
  <si>
    <t>Nigel Owens (Wal)</t>
  </si>
  <si>
    <t>Glen Jackson (Nzl)</t>
  </si>
  <si>
    <t>Ben Skeen (Nzl)</t>
  </si>
  <si>
    <t>Jaco Peyper (Rsa)</t>
  </si>
  <si>
    <t>Shaun Veldsman (Rsa)</t>
  </si>
  <si>
    <t>Stuart Berry (Rsa)</t>
  </si>
  <si>
    <t>Bsb</t>
  </si>
  <si>
    <t>Wayne Barnes (Eng)</t>
  </si>
  <si>
    <t>Federico Anselmi (Arg)</t>
  </si>
  <si>
    <t>6-3</t>
  </si>
  <si>
    <t>Akl</t>
  </si>
  <si>
    <t>INT</t>
  </si>
  <si>
    <t>Cco</t>
  </si>
  <si>
    <t>6N</t>
  </si>
  <si>
    <t>na</t>
  </si>
  <si>
    <t>Jerome Garces (Fra)</t>
  </si>
  <si>
    <t>Romain Poite (Fra)</t>
  </si>
  <si>
    <t>Mathieu Raynal (Fra)</t>
  </si>
  <si>
    <t>Johnny Lacey (Ire)</t>
  </si>
  <si>
    <t>George Ayoub (Aus)</t>
  </si>
  <si>
    <t>Pascal Gauzere (Fra)</t>
  </si>
  <si>
    <t>Dbl</t>
  </si>
  <si>
    <t>3-9</t>
  </si>
  <si>
    <t>Craig Joubert (Rsa)</t>
  </si>
  <si>
    <t>10-13</t>
  </si>
  <si>
    <t>George Clancy (Ire)</t>
  </si>
  <si>
    <t>Marius Mitrea (Ita)</t>
  </si>
  <si>
    <t>13-10</t>
  </si>
  <si>
    <t>Leighton Hodges (Wal)</t>
  </si>
  <si>
    <t>Prs</t>
  </si>
  <si>
    <t>Angus Gardner (Aus)</t>
  </si>
  <si>
    <t>n/a</t>
  </si>
  <si>
    <t>PNC</t>
  </si>
  <si>
    <t>10-8</t>
  </si>
  <si>
    <t>Ben O'Keeffe (Nzl)</t>
  </si>
  <si>
    <t>Sm</t>
  </si>
  <si>
    <t>17-10</t>
  </si>
  <si>
    <t>JP Doyle (Eng)</t>
  </si>
  <si>
    <t>Luke Pearce (Eng)</t>
  </si>
  <si>
    <t>10-17</t>
  </si>
  <si>
    <t>Tno</t>
  </si>
  <si>
    <t>Vcv</t>
  </si>
  <si>
    <t>Alexandre Ruiz (Fra)</t>
  </si>
  <si>
    <t>Rm</t>
  </si>
  <si>
    <t>ma</t>
  </si>
  <si>
    <t>Graham Hughes (Eng)</t>
  </si>
  <si>
    <t>Sje</t>
  </si>
  <si>
    <t>Tko</t>
  </si>
  <si>
    <t>17-12</t>
  </si>
  <si>
    <t>Russia</t>
  </si>
  <si>
    <t>M van der Westhuizen (Rsa)</t>
  </si>
  <si>
    <t>13-12</t>
  </si>
  <si>
    <t>9-11</t>
  </si>
  <si>
    <t>11-9</t>
  </si>
  <si>
    <t>7-6</t>
  </si>
  <si>
    <t>6-7</t>
  </si>
  <si>
    <t>N Zealand</t>
  </si>
  <si>
    <t>16-0</t>
  </si>
  <si>
    <t>ARGENTINA IN 2016</t>
  </si>
  <si>
    <t>AUSTRALIA IN 2016</t>
  </si>
  <si>
    <t>CANADA IN 2016</t>
  </si>
  <si>
    <t>ENGLAND IN 2016</t>
  </si>
  <si>
    <t>Mfl</t>
  </si>
  <si>
    <t>SCOTLAND IN 2016</t>
  </si>
  <si>
    <t>FRANCE IN 2016</t>
  </si>
  <si>
    <t>ITALY IN 2016</t>
  </si>
  <si>
    <t>IRELAND IN 2016</t>
  </si>
  <si>
    <t>WALES IN 2016</t>
  </si>
  <si>
    <t>Prs = Stade de France, Paris, Car = Principality Stadium, Cardiff, Mfl = Murrayfield, Edinburgh</t>
  </si>
  <si>
    <t>Prs = Stade de France, Paris; Rm = Stadio Olimpico, Rome; Dbl = Aviva Stadium, Dublin</t>
  </si>
  <si>
    <t>Mfl = Murrayfield, Edinburgh; Car = Principality Stadium, Cardiff; Rm = Stadio Olimpico, Rome</t>
  </si>
  <si>
    <t>Dbl = Aviva Stadium, Dublin; Prs = Stade de France, Paris; Twi = Twickenham Stadium, London</t>
  </si>
  <si>
    <t>Ctn</t>
  </si>
  <si>
    <t>Jbg</t>
  </si>
  <si>
    <t>PE</t>
  </si>
  <si>
    <t>Pos</t>
  </si>
  <si>
    <t>Chg</t>
  </si>
  <si>
    <t>DIFF</t>
  </si>
  <si>
    <t>PTS</t>
  </si>
  <si>
    <t>→</t>
  </si>
  <si>
    <t>TF</t>
  </si>
  <si>
    <t>TA</t>
  </si>
  <si>
    <t>↑1</t>
  </si>
  <si>
    <t>↓1</t>
  </si>
  <si>
    <t>Wl</t>
  </si>
  <si>
    <t>Dn</t>
  </si>
  <si>
    <t>Akl = Eden Park, Auckland; Wel = Westpac Stadium, Wellington</t>
  </si>
  <si>
    <t>Dn = Forsyth Barr Stadium, Dunedin</t>
  </si>
  <si>
    <t>26 Mov</t>
  </si>
  <si>
    <t>TBC</t>
  </si>
  <si>
    <t>Syd</t>
  </si>
  <si>
    <t>Brb</t>
  </si>
  <si>
    <t>After Round 1 (Fb 7 Evening - Fb 13 Morning)</t>
  </si>
  <si>
    <t>S Africa</t>
  </si>
  <si>
    <t>Wayne Barnes (Wal)</t>
  </si>
  <si>
    <t>3-6</t>
  </si>
  <si>
    <t>Nick Briant (Nzla)</t>
  </si>
  <si>
    <t>Ml</t>
  </si>
  <si>
    <t>After Round 2 (Fb 14 Evening - Fb 27 aternoon)</t>
  </si>
  <si>
    <t>06 Fb</t>
  </si>
  <si>
    <t>14 Fb</t>
  </si>
  <si>
    <t>After Round 3 (Fb 28 Evening - Mr 12 morning)</t>
  </si>
  <si>
    <t>25-3</t>
  </si>
  <si>
    <t>Marius van der Westhuizen (Rsa)</t>
  </si>
  <si>
    <t>3-25</t>
  </si>
  <si>
    <t>0-16</t>
  </si>
  <si>
    <t>18-12</t>
  </si>
  <si>
    <t>Wayner Barnes (Eng)</t>
  </si>
  <si>
    <t>12-18</t>
  </si>
  <si>
    <t>PLD</t>
  </si>
  <si>
    <t>Yellows</t>
  </si>
  <si>
    <t>Reds</t>
  </si>
  <si>
    <t>Pts</t>
  </si>
  <si>
    <t>Ave</t>
  </si>
  <si>
    <t>TOTALS</t>
  </si>
  <si>
    <t xml:space="preserve"> </t>
  </si>
  <si>
    <t>Teams ordered on unofficial “points” ratio of “2” for a Red, “1” for a Yellow</t>
  </si>
  <si>
    <t>Care, Cole, Haskell</t>
  </si>
  <si>
    <t>CC</t>
  </si>
  <si>
    <t>USA</t>
  </si>
  <si>
    <t>Cal</t>
  </si>
  <si>
    <t>Aic</t>
  </si>
  <si>
    <t>Dbl = Aviva Stadium, Dublin; Aic = Toyota Stadium, Aichi Prefecture</t>
  </si>
  <si>
    <t>Akl = Eden Park, Auckland; Wl = Westpac Stadium, Wellington</t>
  </si>
  <si>
    <t>Bsb = Suncorp Stadium, Brisbane; Ml = AAMI Park, Melbourne</t>
  </si>
  <si>
    <t>Sje = Avaya Stadium, San Jose; Tno = BMO Field, Toronto</t>
  </si>
  <si>
    <t>Ctn = Newlands, Cape Town; Jbg = Emirates Airline Park, Johannesburg</t>
  </si>
  <si>
    <t>ROMANIA IN 2016</t>
  </si>
  <si>
    <t>URUGUAY IN 2016</t>
  </si>
  <si>
    <t>Vcv = Swangard Stadium, Vancouver; Cal = Rugby Park, Calgary; Tno = BMO Field, Toronto</t>
  </si>
  <si>
    <t>GEORGIA IN 2016</t>
  </si>
  <si>
    <t>FIJI IN 2016</t>
  </si>
  <si>
    <t>JAPAN IN 2016</t>
  </si>
  <si>
    <t>NEW ZEALAND IN 2016</t>
  </si>
  <si>
    <t>SAMOA IN 2016</t>
  </si>
  <si>
    <t>SOUTH AFRICA IN 2016</t>
  </si>
  <si>
    <t>TONGA IN 2016</t>
  </si>
  <si>
    <t>USA IN 2016</t>
  </si>
  <si>
    <t>27-0</t>
  </si>
  <si>
    <t>0-27</t>
  </si>
  <si>
    <t>Palazzani</t>
  </si>
  <si>
    <t>21-13</t>
  </si>
  <si>
    <t>Pascal gauzere (Fra)</t>
  </si>
  <si>
    <t>13-21</t>
  </si>
  <si>
    <t>Barclay, Dunbar, Russell, Nel</t>
  </si>
  <si>
    <t>12-17</t>
  </si>
  <si>
    <t>Chiocci</t>
  </si>
  <si>
    <t>as at 20/03/16</t>
  </si>
  <si>
    <t>After Round 4 (Mr 213 Evening - Mr 19 morning)</t>
  </si>
  <si>
    <t>↑2</t>
  </si>
  <si>
    <t>Sexton</t>
  </si>
  <si>
    <t>Marius Mitrea (ita)</t>
  </si>
  <si>
    <t>Simon McDowell (ire)</t>
  </si>
  <si>
    <t>John Lacey (Ire)</t>
  </si>
  <si>
    <t>Simon McDowell (Ire)</t>
  </si>
  <si>
    <t>A5N</t>
  </si>
  <si>
    <t>S Korea</t>
  </si>
  <si>
    <t>Hong Kong</t>
  </si>
  <si>
    <t>P Kwok Tsz Kin (Hko)</t>
  </si>
  <si>
    <t>47-0</t>
  </si>
  <si>
    <t>Kga</t>
  </si>
  <si>
    <t>Hk</t>
  </si>
  <si>
    <t>19-3</t>
  </si>
  <si>
    <t>T Otsuki (Jap)</t>
  </si>
  <si>
    <t>29-3</t>
  </si>
  <si>
    <t>M Rodden (Hko)</t>
  </si>
  <si>
    <t>Ihn</t>
  </si>
  <si>
    <t>24-10</t>
  </si>
  <si>
    <t>T Baker (Hko)</t>
  </si>
  <si>
    <t>Ap</t>
  </si>
  <si>
    <t>Andrew Lees (Aus)</t>
  </si>
  <si>
    <t>James Leckie (Aus)</t>
  </si>
  <si>
    <t>HOME</t>
  </si>
  <si>
    <t>AWAY</t>
  </si>
  <si>
    <t>NEUTRAL</t>
  </si>
  <si>
    <t>15-18</t>
  </si>
  <si>
    <t>Will Houston (Aus)</t>
  </si>
  <si>
    <t>18-15</t>
  </si>
  <si>
    <t>13-19</t>
  </si>
  <si>
    <t>19-13</t>
  </si>
  <si>
    <t>13-13</t>
  </si>
  <si>
    <t>Matthieu Raynal (Fra)</t>
  </si>
  <si>
    <t>Jim Yuille (Sco)</t>
  </si>
  <si>
    <t>Matthew Carley (Eng)</t>
  </si>
  <si>
    <t>SF</t>
  </si>
  <si>
    <t>17-16</t>
  </si>
  <si>
    <t>Johann Greeff (Rsa)</t>
  </si>
  <si>
    <t>Joaquin Montes (Uru)</t>
  </si>
  <si>
    <t>16-17</t>
  </si>
  <si>
    <t>Car = Principality Stadium, Cardiff; SF = Estadio Lopez, Santa Fe</t>
  </si>
  <si>
    <t>Argentina game on June 11 was Conor O'Shea's first in charge</t>
  </si>
  <si>
    <t>12-13</t>
  </si>
  <si>
    <t>David Smortchevsky (Can)</t>
  </si>
  <si>
    <t>Kurt Weaver (Usa)</t>
  </si>
  <si>
    <t>Derek Summers (Usa)</t>
  </si>
  <si>
    <t>Sva</t>
  </si>
  <si>
    <t>Nick Briant (Nzl)</t>
  </si>
  <si>
    <t>Faa'vae Neru (Sam)</t>
  </si>
  <si>
    <t>10-10</t>
  </si>
  <si>
    <t>Glenn Newman (Nzl)</t>
  </si>
  <si>
    <t>Mike fraser (Nzl)</t>
  </si>
  <si>
    <t>7-10</t>
  </si>
  <si>
    <t>10-7</t>
  </si>
  <si>
    <t>10-16</t>
  </si>
  <si>
    <t>Ian Smith (Aus)</t>
  </si>
  <si>
    <t>Brendan Pickerill (Nzl)</t>
  </si>
  <si>
    <t>16-10</t>
  </si>
  <si>
    <t>3-19</t>
  </si>
  <si>
    <t>Ben Whitehouse (Wal)</t>
  </si>
  <si>
    <t>26-7</t>
  </si>
  <si>
    <t>S Kubo (Jap)</t>
  </si>
  <si>
    <t>Davey Ardey (Usa)</t>
  </si>
  <si>
    <t>10-11</t>
  </si>
  <si>
    <t>Chris Assmus (Can)</t>
  </si>
  <si>
    <t>11-10</t>
  </si>
  <si>
    <t>Tn</t>
  </si>
  <si>
    <t>Sf</t>
  </si>
  <si>
    <t>Sf = Estadio Lopez, Santa Fe: Tn = Estadio Monumental Jose Fierro, Tucuman</t>
  </si>
  <si>
    <t>JP Doyle (Eng)(</t>
  </si>
  <si>
    <t>3-3</t>
  </si>
  <si>
    <t>18-6</t>
  </si>
  <si>
    <t>6-18</t>
  </si>
  <si>
    <t>18-17</t>
  </si>
  <si>
    <t>17-18</t>
  </si>
  <si>
    <t>9-13</t>
  </si>
  <si>
    <t>13-9</t>
  </si>
  <si>
    <t>Rowan Kitt (Eng)</t>
  </si>
  <si>
    <t>0-10</t>
  </si>
  <si>
    <t>10-0</t>
  </si>
  <si>
    <t>15-0</t>
  </si>
  <si>
    <t>9-9</t>
  </si>
  <si>
    <t>Andrew Hosie (Can)</t>
  </si>
  <si>
    <t>Shuhei Kubo (Jap)</t>
  </si>
  <si>
    <t>Ed Gardner (Usa)</t>
  </si>
  <si>
    <t>Flo</t>
  </si>
  <si>
    <t>RC</t>
  </si>
  <si>
    <t>Syd = Allianz Stadium, Sydney: Sy = ANZ Stadium, Sydney</t>
  </si>
  <si>
    <t>Sy</t>
  </si>
  <si>
    <t>Ns</t>
  </si>
  <si>
    <t>PE = Nelson Mandela Stadium, Port Elizabeth; Ns = Mbombela Stadium, Nelspruit</t>
  </si>
  <si>
    <t>Sl</t>
  </si>
  <si>
    <t>Ns = Mbombela Stadium, Nelspruit; Sl = Estadio Padre Ernesto Martearena, Salta</t>
  </si>
  <si>
    <t>Hm</t>
  </si>
  <si>
    <t>Dn = Forsyth Barr Stadium, Dunedin; Sy = ANZ Stadium, Sydney; Hm = Waikato Stadium, Hamilton</t>
  </si>
  <si>
    <t>Sl = Estadio Padre Ernesto Martearena, Salta; Bsb = Suncorp Stadium, Brisbane</t>
  </si>
  <si>
    <t>Cc</t>
  </si>
  <si>
    <t>Pth</t>
  </si>
  <si>
    <t>Hm = Waikato Stadium, Hamilton; Pth = nib Stadium, Perth</t>
  </si>
  <si>
    <t>Ptr</t>
  </si>
  <si>
    <t>Cc = AMI Stadium, Christchurch; Ptr = Loftus Versfeld, Pretoria</t>
  </si>
  <si>
    <t>Wl = Westpac Stadium, Wellington; Pth = nib Stadium, Perth; Ptr = Loftus Versfeld, Pretoria</t>
  </si>
  <si>
    <t>Ba</t>
  </si>
  <si>
    <t>Db</t>
  </si>
  <si>
    <t>Tw</t>
  </si>
  <si>
    <t>23-3</t>
  </si>
  <si>
    <t>3-23</t>
  </si>
  <si>
    <t>0-15</t>
  </si>
  <si>
    <t>Mike Fraser (Nzl)</t>
  </si>
  <si>
    <t>Tw = Twickenham Stadium, London; Akl = Eden Park, Auckland</t>
  </si>
  <si>
    <t>BC</t>
  </si>
  <si>
    <t>Car = Principality Stadium, Cardiff; Dbl = Aviva Stadium, Dublin; Twi = Twickenham</t>
  </si>
  <si>
    <t>Db = Kings Park, Durban; Tw = Twickenham Stadium, London</t>
  </si>
  <si>
    <t>Car = Principality Stadium, Cardiff; Mfl = Murrayfield, Edinburgh</t>
  </si>
  <si>
    <t>Tls</t>
  </si>
  <si>
    <t>Tn = Estadio Monumental Jose Fierro, Tucuman; Tls = Le Stadium, Toulouse</t>
  </si>
  <si>
    <t>Ap = Apia Park, Apia; Sva = National Stadium, Suva; Tls = Le Stadium, Toulouse</t>
  </si>
  <si>
    <t>Uruguay</t>
  </si>
  <si>
    <t>Tko = Ajinomoto Stadium, Tokyo; Vcv = Swangard Stadium, Vancouver</t>
  </si>
  <si>
    <t xml:space="preserve">Kga = Kanagawa; Hk = Hong Kong; Ihn = Incheon; Aic = Toyota Stadium, Aichi Prefecture </t>
  </si>
  <si>
    <t>Db = Kings Park, Durban; Cco = Soldier Field, Chicago; Rm = Stadio Olimpico, Rome</t>
  </si>
  <si>
    <t>Prs = Stade de France, Paris</t>
  </si>
  <si>
    <t>Pdu</t>
  </si>
  <si>
    <t>Prs = Stade de France, Paris; Dbl = Aviva Stadium, Dublin</t>
  </si>
  <si>
    <t>LC</t>
  </si>
  <si>
    <t>Flo = Stadio Artemio Franchi, Florence; Car = Principality Stadium, Cardiff</t>
  </si>
  <si>
    <t>PWC</t>
  </si>
  <si>
    <t>DGT</t>
  </si>
  <si>
    <t>Germany</t>
  </si>
  <si>
    <t>PE = Nelson Mandela Stadium, Port ElizabethCco = Soldier Field, Chicago</t>
  </si>
  <si>
    <t>Mfl = Murrayfield; Tw = Twickenham Stadium, London; Rm = Stadio Olimpico, Rome</t>
  </si>
  <si>
    <t>Prs = Stade de France, Paris; Brb = Suncorp Stadium, Brisbane, Ml = AAMI Park, Melbourne</t>
  </si>
  <si>
    <t>Syd = Sydney Football Stadium (Allianz Stadium)</t>
  </si>
  <si>
    <t>Km</t>
  </si>
  <si>
    <t>Km = Rugby Park, Kilmarnock</t>
  </si>
  <si>
    <t>Tko = Ajinomoto Stadium, Tokyo; Km = Rugby Park, Kilmarnock</t>
  </si>
  <si>
    <t>AME</t>
  </si>
  <si>
    <t>FL</t>
  </si>
  <si>
    <t>SP</t>
  </si>
  <si>
    <t>Mv</t>
  </si>
  <si>
    <t>Brazil</t>
  </si>
  <si>
    <t>Chile</t>
  </si>
  <si>
    <t>10-12</t>
  </si>
  <si>
    <t>24-0</t>
  </si>
  <si>
    <t>8-18</t>
  </si>
  <si>
    <t>RR</t>
  </si>
  <si>
    <t>JH Sylvestre (Arg)</t>
  </si>
  <si>
    <t>D Schneider (Arg)</t>
  </si>
  <si>
    <t>C Assmus (Can)</t>
  </si>
  <si>
    <t>RR = Dell Diamond Stadium, Round Rock (Texas), FL = Lockhart Stadium, Fort Lauderdale</t>
  </si>
  <si>
    <t>SP = Athletic Club, Sao Paulo; Mv = Estadio Charrua, Montevideo; Sje = Avaya Stadium, San Jose</t>
  </si>
  <si>
    <t>3-32</t>
  </si>
  <si>
    <t>15-9</t>
  </si>
  <si>
    <t>32-3</t>
  </si>
  <si>
    <t>9-15</t>
  </si>
  <si>
    <t>13-3</t>
  </si>
  <si>
    <t>3-13</t>
  </si>
  <si>
    <t>24-19</t>
  </si>
  <si>
    <t>19-24</t>
  </si>
  <si>
    <t>13-14</t>
  </si>
  <si>
    <t>14-13</t>
  </si>
  <si>
    <t>15-10</t>
  </si>
  <si>
    <t>10-15</t>
  </si>
  <si>
    <t>21-6</t>
  </si>
  <si>
    <t>6-21</t>
  </si>
  <si>
    <t>12-10</t>
  </si>
  <si>
    <t>3-29</t>
  </si>
  <si>
    <t>Ba = Estadio Jose Amalfitano, Buenos Aires; Tw = Twickenham Stadium, London</t>
  </si>
  <si>
    <t>Cc = AMI Stadium, Christchurch; Ba = Estadio Jose Amalfitano, Buenos Aires</t>
  </si>
  <si>
    <t>9-12</t>
  </si>
  <si>
    <t>12-9</t>
  </si>
  <si>
    <t>18-8</t>
  </si>
  <si>
    <t>15-7</t>
  </si>
  <si>
    <t>7-15</t>
  </si>
  <si>
    <t>Craig Maxwell-Keys (Eng)</t>
  </si>
  <si>
    <t>Tim Baker (Hkg)</t>
  </si>
  <si>
    <t>Tpr</t>
  </si>
  <si>
    <t>Car = Principality Stadium, Cardiff; Tpr = Prince Chichibu Memorial Stadium, Tokyo</t>
  </si>
  <si>
    <t>Car = Principality Stadium, Cardiff; Mfl = Murrayfield, Edinburgh; Tpr = Prince Chichibu Memorial Stadium, Tokyo</t>
  </si>
  <si>
    <t>3-20</t>
  </si>
  <si>
    <t>Peter Fitzgibbon (Ire)</t>
  </si>
  <si>
    <t>20-3</t>
  </si>
  <si>
    <t>25-8</t>
  </si>
  <si>
    <t>8-25</t>
  </si>
  <si>
    <t>12-8</t>
  </si>
  <si>
    <t>8-12</t>
  </si>
  <si>
    <t>3-35</t>
  </si>
  <si>
    <t>Eric Gauzins (Fra)</t>
  </si>
  <si>
    <t>Dudley Phillips (Ire)</t>
  </si>
  <si>
    <t>35-3</t>
  </si>
  <si>
    <t>20-9</t>
  </si>
  <si>
    <t>Jon Mason (Wal)</t>
  </si>
  <si>
    <t>Andrew Brace (Ire)</t>
  </si>
  <si>
    <t>9-20</t>
  </si>
  <si>
    <t>Ian Davies (Wal)</t>
  </si>
  <si>
    <t>Spain</t>
  </si>
  <si>
    <t>Md</t>
  </si>
  <si>
    <t>14-3</t>
  </si>
  <si>
    <t>Ian Tempest (Eng)</t>
  </si>
  <si>
    <t>Bc</t>
  </si>
  <si>
    <t>Bc = Arcul de Triumf, Bucharest</t>
  </si>
  <si>
    <t>20-0</t>
  </si>
  <si>
    <t>Paul Williams (Nzl)</t>
  </si>
  <si>
    <t>Carlo Damasco (ita)</t>
  </si>
  <si>
    <t>Greg Garner (Eng)</t>
  </si>
  <si>
    <t>Gary Conway (Ire)</t>
  </si>
  <si>
    <t>0-20</t>
  </si>
  <si>
    <t>26-3</t>
  </si>
  <si>
    <t>Stefano Penne (Ita)</t>
  </si>
  <si>
    <t>Tom Foley (Eng)</t>
  </si>
  <si>
    <t>3-26</t>
  </si>
  <si>
    <t>Ff</t>
  </si>
  <si>
    <t>16-6</t>
  </si>
  <si>
    <t>Lloyd Linton (Sco)</t>
  </si>
  <si>
    <t>Vlad Iordachescu (Rom)</t>
  </si>
  <si>
    <t>Shota Tevzadve (Geo)</t>
  </si>
  <si>
    <t>Sean Davey (Eng)</t>
  </si>
  <si>
    <t>21-14</t>
  </si>
  <si>
    <t>Gareth Simmonds (Wal)</t>
  </si>
  <si>
    <t>Thomas Charabas (Fra)</t>
  </si>
  <si>
    <t>14-21</t>
  </si>
  <si>
    <t>Brian MAcNeice (Ire)</t>
  </si>
  <si>
    <t>David Wilkinson (Ire)</t>
  </si>
  <si>
    <t>34-10</t>
  </si>
  <si>
    <t>Tim Hayes (Wal)</t>
  </si>
  <si>
    <t>Paul Wiliams (Nzl)</t>
  </si>
  <si>
    <t>10-34</t>
  </si>
  <si>
    <t>Brian MacNeice (Ire)</t>
  </si>
  <si>
    <t>Dan Jones (Wal)</t>
  </si>
  <si>
    <t>Mg</t>
  </si>
  <si>
    <t>9-18</t>
  </si>
  <si>
    <t>Sb</t>
  </si>
  <si>
    <t>Carlo Damasco (Ita)</t>
  </si>
  <si>
    <t>Alhambra Nievas (Esp)</t>
  </si>
  <si>
    <t>Inigo Atorrasagasti (Esp)</t>
  </si>
  <si>
    <t>Sm = Bonney Field, Sacramento;  Sb = Estadio Anoeta, San Sebastian</t>
  </si>
  <si>
    <t>6-14</t>
  </si>
  <si>
    <t>14-6</t>
  </si>
  <si>
    <t>11-13</t>
  </si>
  <si>
    <t>13-11</t>
  </si>
  <si>
    <t>Gr</t>
  </si>
  <si>
    <t>Dbl = Aviva Stadium, Dublin; Bc = Arcul de Triumf, Bucharest; Gr = Stade des Alpes, Grenoble</t>
  </si>
  <si>
    <t>6-16</t>
  </si>
  <si>
    <t>Vn</t>
  </si>
  <si>
    <t>Sva = National Stadium, Suva; Tw = Twickenham Stadium, London; Vn = Stade de la Rabine, Vannes</t>
  </si>
  <si>
    <t>Craig Joubert (rsa)</t>
  </si>
  <si>
    <t>7-3</t>
  </si>
  <si>
    <t>Flo = Stadio Artemio Franchi, Florence; Pd = Stadio Euganeo, Padua</t>
  </si>
  <si>
    <t>Sva = National Stadium, Suva; Ap = Apia Park, Apia; Md = Campo Universitario, Madrid; Sb = Estadio Anoeta, San Sebastian; Pd = Stadio Euganeo, Padua</t>
  </si>
  <si>
    <t>16-7</t>
  </si>
  <si>
    <t>7-16</t>
  </si>
  <si>
    <t>31-11</t>
  </si>
  <si>
    <t>11-31</t>
  </si>
  <si>
    <t>Tbs</t>
  </si>
  <si>
    <t>Tbs = Meskhi Stadium, Tbilisi; Ap = Apia Park, Apia; Sva = National Stadium, Suva (Fji)</t>
  </si>
  <si>
    <t>bc</t>
  </si>
  <si>
    <t>22-3</t>
  </si>
  <si>
    <t>Neil Paterson (Sco)</t>
  </si>
  <si>
    <t>3-22</t>
  </si>
  <si>
    <t>Ff = Volksbank Stadion, Frankfurt; Mg = Estadio Ciudad de Malaga, Malaga; Bc = Arcul de Triumf, Bucharest</t>
  </si>
  <si>
    <t>17-7</t>
  </si>
  <si>
    <t>7-17</t>
  </si>
  <si>
    <t>12-6</t>
  </si>
  <si>
    <t>6-12</t>
  </si>
  <si>
    <t>6-10</t>
  </si>
  <si>
    <t>10-6</t>
  </si>
  <si>
    <t>13-16</t>
  </si>
  <si>
    <t>16-13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</si>
</sst>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8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b/>
      <sz val="11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4B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5">
    <xf numFmtId="0" fontId="0" fillId="0" borderId="0" xfId="0"/>
    <xf numFmtId="0" fontId="9" fillId="4" borderId="0" xfId="0" applyFont="1" applyFill="1"/>
    <xf numFmtId="0" fontId="10" fillId="4" borderId="0" xfId="0" applyFont="1" applyFill="1"/>
    <xf numFmtId="0" fontId="9" fillId="4" borderId="2" xfId="0" applyFont="1" applyFill="1" applyBorder="1"/>
    <xf numFmtId="0" fontId="10" fillId="4" borderId="7" xfId="0" applyFont="1" applyFill="1" applyBorder="1"/>
    <xf numFmtId="49" fontId="10" fillId="4" borderId="7" xfId="0" applyNumberFormat="1" applyFont="1" applyFill="1" applyBorder="1"/>
    <xf numFmtId="0" fontId="10" fillId="4" borderId="8" xfId="0" applyFont="1" applyFill="1" applyBorder="1"/>
    <xf numFmtId="0" fontId="10" fillId="4" borderId="9" xfId="0" applyFont="1" applyFill="1" applyBorder="1"/>
    <xf numFmtId="0" fontId="9" fillId="4" borderId="1" xfId="0" applyFont="1" applyFill="1" applyBorder="1"/>
    <xf numFmtId="0" fontId="0" fillId="0" borderId="0" xfId="0" applyFont="1"/>
    <xf numFmtId="0" fontId="9" fillId="4" borderId="10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10" xfId="0" applyFont="1" applyFill="1" applyBorder="1" applyAlignment="1">
      <alignment vertical="center" wrapText="1"/>
    </xf>
    <xf numFmtId="0" fontId="9" fillId="3" borderId="0" xfId="0" applyFont="1" applyFill="1" applyBorder="1"/>
    <xf numFmtId="0" fontId="0" fillId="3" borderId="0" xfId="0" applyFont="1" applyFill="1" applyBorder="1"/>
    <xf numFmtId="0" fontId="5" fillId="3" borderId="0" xfId="0" applyFont="1" applyFill="1"/>
    <xf numFmtId="0" fontId="12" fillId="0" borderId="0" xfId="0" applyFont="1"/>
    <xf numFmtId="0" fontId="11" fillId="9" borderId="1" xfId="0" applyFont="1" applyFill="1" applyBorder="1"/>
    <xf numFmtId="0" fontId="11" fillId="9" borderId="2" xfId="0" applyFont="1" applyFill="1" applyBorder="1"/>
    <xf numFmtId="0" fontId="11" fillId="9" borderId="11" xfId="0" applyFont="1" applyFill="1" applyBorder="1"/>
    <xf numFmtId="0" fontId="11" fillId="9" borderId="0" xfId="0" applyFont="1" applyFill="1"/>
    <xf numFmtId="0" fontId="8" fillId="9" borderId="0" xfId="0" applyFont="1" applyFill="1"/>
    <xf numFmtId="0" fontId="11" fillId="9" borderId="10" xfId="0" applyFont="1" applyFill="1" applyBorder="1" applyAlignment="1">
      <alignment vertical="center" wrapText="1"/>
    </xf>
    <xf numFmtId="0" fontId="11" fillId="9" borderId="5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8" fillId="9" borderId="7" xfId="0" applyFont="1" applyFill="1" applyBorder="1"/>
    <xf numFmtId="49" fontId="8" fillId="9" borderId="7" xfId="0" applyNumberFormat="1" applyFont="1" applyFill="1" applyBorder="1"/>
    <xf numFmtId="0" fontId="8" fillId="9" borderId="8" xfId="0" applyFont="1" applyFill="1" applyBorder="1"/>
    <xf numFmtId="0" fontId="8" fillId="9" borderId="9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11" xfId="0" applyFont="1" applyFill="1" applyBorder="1"/>
    <xf numFmtId="0" fontId="3" fillId="3" borderId="0" xfId="0" applyFont="1" applyFill="1"/>
    <xf numFmtId="0" fontId="1" fillId="3" borderId="0" xfId="0" applyFont="1" applyFill="1"/>
    <xf numFmtId="0" fontId="3" fillId="3" borderId="1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/>
    <xf numFmtId="49" fontId="1" fillId="3" borderId="7" xfId="0" applyNumberFormat="1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3" fillId="11" borderId="1" xfId="0" applyFont="1" applyFill="1" applyBorder="1"/>
    <xf numFmtId="0" fontId="3" fillId="11" borderId="2" xfId="0" applyFont="1" applyFill="1" applyBorder="1"/>
    <xf numFmtId="0" fontId="3" fillId="11" borderId="11" xfId="0" applyFont="1" applyFill="1" applyBorder="1"/>
    <xf numFmtId="0" fontId="3" fillId="11" borderId="0" xfId="0" applyFont="1" applyFill="1"/>
    <xf numFmtId="0" fontId="1" fillId="11" borderId="0" xfId="0" applyFont="1" applyFill="1"/>
    <xf numFmtId="0" fontId="3" fillId="11" borderId="10" xfId="0" applyFont="1" applyFill="1" applyBorder="1" applyAlignment="1">
      <alignment vertical="center" wrapText="1"/>
    </xf>
    <xf numFmtId="0" fontId="3" fillId="11" borderId="5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1" fillId="11" borderId="7" xfId="0" applyFont="1" applyFill="1" applyBorder="1"/>
    <xf numFmtId="49" fontId="1" fillId="11" borderId="7" xfId="0" applyNumberFormat="1" applyFont="1" applyFill="1" applyBorder="1"/>
    <xf numFmtId="0" fontId="1" fillId="11" borderId="8" xfId="0" applyFont="1" applyFill="1" applyBorder="1"/>
    <xf numFmtId="0" fontId="1" fillId="11" borderId="12" xfId="0" applyFont="1" applyFill="1" applyBorder="1"/>
    <xf numFmtId="0" fontId="1" fillId="11" borderId="9" xfId="0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11" xfId="0" applyFont="1" applyFill="1" applyBorder="1"/>
    <xf numFmtId="0" fontId="2" fillId="3" borderId="0" xfId="0" applyFont="1" applyFill="1"/>
    <xf numFmtId="0" fontId="0" fillId="3" borderId="0" xfId="0" applyFont="1" applyFill="1"/>
    <xf numFmtId="0" fontId="2" fillId="3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7" xfId="0" applyFont="1" applyFill="1" applyBorder="1"/>
    <xf numFmtId="49" fontId="0" fillId="3" borderId="7" xfId="0" applyNumberFormat="1" applyFont="1" applyFill="1" applyBorder="1"/>
    <xf numFmtId="0" fontId="0" fillId="3" borderId="8" xfId="0" applyFont="1" applyFill="1" applyBorder="1"/>
    <xf numFmtId="0" fontId="0" fillId="3" borderId="9" xfId="0" applyFont="1" applyFill="1" applyBorder="1"/>
    <xf numFmtId="0" fontId="13" fillId="12" borderId="1" xfId="0" applyFont="1" applyFill="1" applyBorder="1"/>
    <xf numFmtId="0" fontId="13" fillId="12" borderId="2" xfId="0" applyFont="1" applyFill="1" applyBorder="1"/>
    <xf numFmtId="0" fontId="13" fillId="12" borderId="11" xfId="0" applyFont="1" applyFill="1" applyBorder="1"/>
    <xf numFmtId="0" fontId="13" fillId="12" borderId="0" xfId="0" applyFont="1" applyFill="1"/>
    <xf numFmtId="0" fontId="4" fillId="12" borderId="0" xfId="0" applyFont="1" applyFill="1"/>
    <xf numFmtId="0" fontId="13" fillId="12" borderId="10" xfId="0" applyFont="1" applyFill="1" applyBorder="1" applyAlignment="1">
      <alignment vertical="center" wrapText="1"/>
    </xf>
    <xf numFmtId="0" fontId="13" fillId="12" borderId="5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6" xfId="0" applyFont="1" applyFill="1" applyBorder="1" applyAlignment="1">
      <alignment horizontal="center" vertical="center" wrapText="1"/>
    </xf>
    <xf numFmtId="0" fontId="4" fillId="12" borderId="7" xfId="0" applyFont="1" applyFill="1" applyBorder="1"/>
    <xf numFmtId="49" fontId="4" fillId="12" borderId="7" xfId="0" applyNumberFormat="1" applyFont="1" applyFill="1" applyBorder="1"/>
    <xf numFmtId="0" fontId="4" fillId="12" borderId="8" xfId="0" applyFont="1" applyFill="1" applyBorder="1"/>
    <xf numFmtId="0" fontId="4" fillId="12" borderId="12" xfId="0" applyFont="1" applyFill="1" applyBorder="1"/>
    <xf numFmtId="0" fontId="4" fillId="12" borderId="9" xfId="0" applyFont="1" applyFill="1" applyBorder="1"/>
    <xf numFmtId="0" fontId="9" fillId="4" borderId="11" xfId="0" applyFont="1" applyFill="1" applyBorder="1"/>
    <xf numFmtId="0" fontId="10" fillId="4" borderId="12" xfId="0" applyFont="1" applyFill="1" applyBorder="1"/>
    <xf numFmtId="0" fontId="9" fillId="7" borderId="1" xfId="0" applyFont="1" applyFill="1" applyBorder="1"/>
    <xf numFmtId="0" fontId="9" fillId="7" borderId="2" xfId="0" applyFont="1" applyFill="1" applyBorder="1"/>
    <xf numFmtId="0" fontId="9" fillId="7" borderId="11" xfId="0" applyFont="1" applyFill="1" applyBorder="1"/>
    <xf numFmtId="0" fontId="9" fillId="7" borderId="0" xfId="0" applyFont="1" applyFill="1"/>
    <xf numFmtId="0" fontId="10" fillId="7" borderId="0" xfId="0" applyFont="1" applyFill="1"/>
    <xf numFmtId="0" fontId="9" fillId="7" borderId="10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/>
    <xf numFmtId="49" fontId="10" fillId="7" borderId="7" xfId="0" applyNumberFormat="1" applyFont="1" applyFill="1" applyBorder="1"/>
    <xf numFmtId="0" fontId="10" fillId="7" borderId="8" xfId="0" applyFont="1" applyFill="1" applyBorder="1"/>
    <xf numFmtId="0" fontId="10" fillId="7" borderId="12" xfId="0" applyFont="1" applyFill="1" applyBorder="1"/>
    <xf numFmtId="0" fontId="10" fillId="7" borderId="9" xfId="0" applyFont="1" applyFill="1" applyBorder="1"/>
    <xf numFmtId="0" fontId="9" fillId="13" borderId="1" xfId="0" applyFont="1" applyFill="1" applyBorder="1"/>
    <xf numFmtId="0" fontId="9" fillId="13" borderId="2" xfId="0" applyFont="1" applyFill="1" applyBorder="1"/>
    <xf numFmtId="0" fontId="9" fillId="13" borderId="11" xfId="0" applyFont="1" applyFill="1" applyBorder="1"/>
    <xf numFmtId="0" fontId="9" fillId="13" borderId="0" xfId="0" applyFont="1" applyFill="1"/>
    <xf numFmtId="0" fontId="10" fillId="13" borderId="0" xfId="0" applyFont="1" applyFill="1"/>
    <xf numFmtId="0" fontId="9" fillId="13" borderId="10" xfId="0" applyFont="1" applyFill="1" applyBorder="1" applyAlignment="1">
      <alignment vertical="center" wrapText="1"/>
    </xf>
    <xf numFmtId="0" fontId="9" fillId="13" borderId="5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3" borderId="6" xfId="0" applyFont="1" applyFill="1" applyBorder="1" applyAlignment="1">
      <alignment horizontal="center" vertical="center" wrapText="1"/>
    </xf>
    <xf numFmtId="0" fontId="10" fillId="13" borderId="7" xfId="0" applyFont="1" applyFill="1" applyBorder="1"/>
    <xf numFmtId="49" fontId="10" fillId="13" borderId="7" xfId="0" applyNumberFormat="1" applyFont="1" applyFill="1" applyBorder="1"/>
    <xf numFmtId="0" fontId="10" fillId="13" borderId="8" xfId="0" applyFont="1" applyFill="1" applyBorder="1"/>
    <xf numFmtId="0" fontId="10" fillId="13" borderId="12" xfId="0" applyFont="1" applyFill="1" applyBorder="1"/>
    <xf numFmtId="0" fontId="10" fillId="13" borderId="9" xfId="0" applyFont="1" applyFill="1" applyBorder="1"/>
    <xf numFmtId="0" fontId="9" fillId="14" borderId="1" xfId="0" applyFont="1" applyFill="1" applyBorder="1"/>
    <xf numFmtId="0" fontId="9" fillId="14" borderId="2" xfId="0" applyFont="1" applyFill="1" applyBorder="1"/>
    <xf numFmtId="0" fontId="9" fillId="14" borderId="11" xfId="0" applyFont="1" applyFill="1" applyBorder="1"/>
    <xf numFmtId="0" fontId="9" fillId="14" borderId="0" xfId="0" applyFont="1" applyFill="1"/>
    <xf numFmtId="0" fontId="10" fillId="14" borderId="0" xfId="0" applyFont="1" applyFill="1"/>
    <xf numFmtId="0" fontId="9" fillId="14" borderId="10" xfId="0" applyFont="1" applyFill="1" applyBorder="1" applyAlignment="1">
      <alignment vertical="center" wrapText="1"/>
    </xf>
    <xf numFmtId="0" fontId="9" fillId="14" borderId="5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6" xfId="0" applyFont="1" applyFill="1" applyBorder="1" applyAlignment="1">
      <alignment horizontal="center" vertical="center" wrapText="1"/>
    </xf>
    <xf numFmtId="0" fontId="10" fillId="14" borderId="7" xfId="0" applyFont="1" applyFill="1" applyBorder="1"/>
    <xf numFmtId="49" fontId="10" fillId="14" borderId="7" xfId="0" applyNumberFormat="1" applyFont="1" applyFill="1" applyBorder="1"/>
    <xf numFmtId="0" fontId="10" fillId="14" borderId="8" xfId="0" applyFont="1" applyFill="1" applyBorder="1"/>
    <xf numFmtId="0" fontId="10" fillId="14" borderId="12" xfId="0" applyFont="1" applyFill="1" applyBorder="1"/>
    <xf numFmtId="0" fontId="10" fillId="14" borderId="9" xfId="0" applyFont="1" applyFill="1" applyBorder="1"/>
    <xf numFmtId="0" fontId="17" fillId="6" borderId="1" xfId="0" applyFont="1" applyFill="1" applyBorder="1"/>
    <xf numFmtId="0" fontId="17" fillId="6" borderId="2" xfId="0" applyFont="1" applyFill="1" applyBorder="1"/>
    <xf numFmtId="0" fontId="17" fillId="6" borderId="11" xfId="0" applyFont="1" applyFill="1" applyBorder="1"/>
    <xf numFmtId="0" fontId="17" fillId="6" borderId="10" xfId="0" applyFont="1" applyFill="1" applyBorder="1" applyAlignment="1">
      <alignment vertical="center" wrapText="1"/>
    </xf>
    <xf numFmtId="0" fontId="17" fillId="6" borderId="5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/>
    <xf numFmtId="49" fontId="18" fillId="6" borderId="7" xfId="0" applyNumberFormat="1" applyFont="1" applyFill="1" applyBorder="1"/>
    <xf numFmtId="0" fontId="18" fillId="6" borderId="8" xfId="0" applyFont="1" applyFill="1" applyBorder="1"/>
    <xf numFmtId="0" fontId="18" fillId="6" borderId="12" xfId="0" applyFont="1" applyFill="1" applyBorder="1"/>
    <xf numFmtId="0" fontId="18" fillId="6" borderId="9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11" xfId="0" applyFont="1" applyFill="1" applyBorder="1"/>
    <xf numFmtId="0" fontId="13" fillId="2" borderId="0" xfId="0" applyFont="1" applyFill="1"/>
    <xf numFmtId="0" fontId="4" fillId="2" borderId="0" xfId="0" applyFont="1" applyFill="1"/>
    <xf numFmtId="0" fontId="13" fillId="2" borderId="1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/>
    <xf numFmtId="49" fontId="4" fillId="2" borderId="7" xfId="0" applyNumberFormat="1" applyFont="1" applyFill="1" applyBorder="1"/>
    <xf numFmtId="0" fontId="4" fillId="2" borderId="8" xfId="0" applyFont="1" applyFill="1" applyBorder="1"/>
    <xf numFmtId="0" fontId="9" fillId="12" borderId="1" xfId="0" applyFont="1" applyFill="1" applyBorder="1"/>
    <xf numFmtId="0" fontId="9" fillId="12" borderId="2" xfId="0" applyFont="1" applyFill="1" applyBorder="1"/>
    <xf numFmtId="0" fontId="9" fillId="12" borderId="11" xfId="0" applyFont="1" applyFill="1" applyBorder="1"/>
    <xf numFmtId="0" fontId="10" fillId="12" borderId="3" xfId="0" applyFont="1" applyFill="1" applyBorder="1"/>
    <xf numFmtId="0" fontId="9" fillId="12" borderId="0" xfId="0" applyFont="1" applyFill="1"/>
    <xf numFmtId="0" fontId="10" fillId="12" borderId="0" xfId="0" applyFont="1" applyFill="1"/>
    <xf numFmtId="0" fontId="9" fillId="12" borderId="10" xfId="0" applyFont="1" applyFill="1" applyBorder="1" applyAlignment="1">
      <alignment vertical="center" wrapText="1"/>
    </xf>
    <xf numFmtId="0" fontId="9" fillId="12" borderId="5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0" fontId="10" fillId="12" borderId="7" xfId="0" applyFont="1" applyFill="1" applyBorder="1"/>
    <xf numFmtId="49" fontId="10" fillId="12" borderId="7" xfId="0" applyNumberFormat="1" applyFont="1" applyFill="1" applyBorder="1"/>
    <xf numFmtId="0" fontId="10" fillId="12" borderId="8" xfId="0" applyFont="1" applyFill="1" applyBorder="1"/>
    <xf numFmtId="0" fontId="10" fillId="12" borderId="12" xfId="0" applyFont="1" applyFill="1" applyBorder="1"/>
    <xf numFmtId="0" fontId="10" fillId="12" borderId="9" xfId="0" applyFont="1" applyFill="1" applyBorder="1"/>
    <xf numFmtId="0" fontId="9" fillId="10" borderId="1" xfId="0" applyFont="1" applyFill="1" applyBorder="1"/>
    <xf numFmtId="0" fontId="9" fillId="10" borderId="2" xfId="0" applyFont="1" applyFill="1" applyBorder="1"/>
    <xf numFmtId="0" fontId="9" fillId="10" borderId="11" xfId="0" applyFont="1" applyFill="1" applyBorder="1"/>
    <xf numFmtId="0" fontId="9" fillId="10" borderId="0" xfId="0" applyFont="1" applyFill="1"/>
    <xf numFmtId="0" fontId="10" fillId="10" borderId="0" xfId="0" applyFont="1" applyFill="1"/>
    <xf numFmtId="0" fontId="9" fillId="10" borderId="10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10" fillId="10" borderId="7" xfId="0" applyFont="1" applyFill="1" applyBorder="1"/>
    <xf numFmtId="49" fontId="10" fillId="10" borderId="7" xfId="0" applyNumberFormat="1" applyFont="1" applyFill="1" applyBorder="1"/>
    <xf numFmtId="0" fontId="10" fillId="10" borderId="8" xfId="0" applyFont="1" applyFill="1" applyBorder="1"/>
    <xf numFmtId="0" fontId="10" fillId="10" borderId="12" xfId="0" applyFont="1" applyFill="1" applyBorder="1"/>
    <xf numFmtId="0" fontId="10" fillId="10" borderId="9" xfId="0" applyFont="1" applyFill="1" applyBorder="1"/>
    <xf numFmtId="0" fontId="14" fillId="4" borderId="1" xfId="0" applyFont="1" applyFill="1" applyBorder="1"/>
    <xf numFmtId="0" fontId="14" fillId="4" borderId="2" xfId="0" applyFont="1" applyFill="1" applyBorder="1"/>
    <xf numFmtId="0" fontId="14" fillId="4" borderId="11" xfId="0" applyFont="1" applyFill="1" applyBorder="1"/>
    <xf numFmtId="0" fontId="14" fillId="4" borderId="0" xfId="0" applyFont="1" applyFill="1"/>
    <xf numFmtId="0" fontId="7" fillId="4" borderId="0" xfId="0" applyFont="1" applyFill="1"/>
    <xf numFmtId="0" fontId="14" fillId="4" borderId="10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/>
    <xf numFmtId="49" fontId="7" fillId="4" borderId="7" xfId="0" applyNumberFormat="1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5" fillId="14" borderId="1" xfId="0" applyFont="1" applyFill="1" applyBorder="1"/>
    <xf numFmtId="0" fontId="5" fillId="14" borderId="2" xfId="0" applyFont="1" applyFill="1" applyBorder="1"/>
    <xf numFmtId="0" fontId="5" fillId="14" borderId="11" xfId="0" applyFont="1" applyFill="1" applyBorder="1"/>
    <xf numFmtId="0" fontId="5" fillId="14" borderId="0" xfId="0" applyFont="1" applyFill="1"/>
    <xf numFmtId="0" fontId="6" fillId="14" borderId="0" xfId="0" applyFont="1" applyFill="1"/>
    <xf numFmtId="0" fontId="5" fillId="14" borderId="10" xfId="0" applyFont="1" applyFill="1" applyBorder="1" applyAlignment="1">
      <alignment vertical="center" wrapText="1"/>
    </xf>
    <xf numFmtId="0" fontId="5" fillId="14" borderId="5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6" fillId="14" borderId="7" xfId="0" applyFont="1" applyFill="1" applyBorder="1"/>
    <xf numFmtId="49" fontId="6" fillId="14" borderId="7" xfId="0" applyNumberFormat="1" applyFont="1" applyFill="1" applyBorder="1"/>
    <xf numFmtId="0" fontId="6" fillId="14" borderId="8" xfId="0" applyFont="1" applyFill="1" applyBorder="1"/>
    <xf numFmtId="0" fontId="6" fillId="14" borderId="9" xfId="0" applyFont="1" applyFill="1" applyBorder="1"/>
    <xf numFmtId="0" fontId="11" fillId="9" borderId="3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13" fillId="12" borderId="3" xfId="0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vertical="center" wrapText="1"/>
    </xf>
    <xf numFmtId="0" fontId="9" fillId="14" borderId="3" xfId="0" applyFont="1" applyFill="1" applyBorder="1" applyAlignment="1">
      <alignment horizontal="left" wrapText="1"/>
    </xf>
    <xf numFmtId="0" fontId="0" fillId="16" borderId="0" xfId="0" applyFont="1" applyFill="1"/>
    <xf numFmtId="0" fontId="0" fillId="5" borderId="0" xfId="0" applyFont="1" applyFill="1"/>
    <xf numFmtId="0" fontId="0" fillId="8" borderId="0" xfId="0" applyFont="1" applyFill="1"/>
    <xf numFmtId="0" fontId="19" fillId="15" borderId="1" xfId="0" applyFont="1" applyFill="1" applyBorder="1"/>
    <xf numFmtId="0" fontId="19" fillId="15" borderId="0" xfId="0" applyFont="1" applyFill="1"/>
    <xf numFmtId="0" fontId="20" fillId="15" borderId="0" xfId="0" applyFont="1" applyFill="1"/>
    <xf numFmtId="0" fontId="17" fillId="6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9" fillId="12" borderId="3" xfId="0" applyFont="1" applyFill="1" applyBorder="1" applyAlignment="1">
      <alignment horizontal="left" wrapText="1"/>
    </xf>
    <xf numFmtId="0" fontId="9" fillId="13" borderId="3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5" fillId="14" borderId="3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21" fillId="0" borderId="0" xfId="0" applyFont="1"/>
    <xf numFmtId="0" fontId="5" fillId="14" borderId="3" xfId="0" applyFont="1" applyFill="1" applyBorder="1"/>
    <xf numFmtId="0" fontId="9" fillId="4" borderId="3" xfId="0" applyFont="1" applyFill="1" applyBorder="1"/>
    <xf numFmtId="0" fontId="13" fillId="2" borderId="3" xfId="0" applyFont="1" applyFill="1" applyBorder="1"/>
    <xf numFmtId="0" fontId="14" fillId="4" borderId="3" xfId="0" applyFont="1" applyFill="1" applyBorder="1"/>
    <xf numFmtId="0" fontId="9" fillId="10" borderId="3" xfId="0" applyFont="1" applyFill="1" applyBorder="1"/>
    <xf numFmtId="0" fontId="9" fillId="13" borderId="3" xfId="0" applyFont="1" applyFill="1" applyBorder="1"/>
    <xf numFmtId="0" fontId="17" fillId="6" borderId="3" xfId="0" applyFont="1" applyFill="1" applyBorder="1"/>
    <xf numFmtId="0" fontId="9" fillId="14" borderId="3" xfId="0" applyFont="1" applyFill="1" applyBorder="1"/>
    <xf numFmtId="0" fontId="9" fillId="7" borderId="3" xfId="0" applyFont="1" applyFill="1" applyBorder="1"/>
    <xf numFmtId="0" fontId="13" fillId="12" borderId="3" xfId="0" applyFont="1" applyFill="1" applyBorder="1"/>
    <xf numFmtId="0" fontId="2" fillId="3" borderId="3" xfId="0" applyFont="1" applyFill="1" applyBorder="1"/>
    <xf numFmtId="0" fontId="3" fillId="3" borderId="3" xfId="0" applyFont="1" applyFill="1" applyBorder="1"/>
    <xf numFmtId="0" fontId="3" fillId="11" borderId="3" xfId="0" applyFont="1" applyFill="1" applyBorder="1"/>
    <xf numFmtId="0" fontId="11" fillId="9" borderId="3" xfId="0" applyFont="1" applyFill="1" applyBorder="1"/>
    <xf numFmtId="0" fontId="8" fillId="9" borderId="1" xfId="0" applyFont="1" applyFill="1" applyBorder="1"/>
    <xf numFmtId="0" fontId="5" fillId="9" borderId="6" xfId="0" applyFont="1" applyFill="1" applyBorder="1" applyAlignment="1">
      <alignment vertical="center" wrapText="1"/>
    </xf>
    <xf numFmtId="0" fontId="5" fillId="16" borderId="6" xfId="0" applyFont="1" applyFill="1" applyBorder="1" applyAlignment="1">
      <alignment vertical="center" wrapText="1"/>
    </xf>
    <xf numFmtId="16" fontId="5" fillId="9" borderId="5" xfId="0" applyNumberFormat="1" applyFont="1" applyFill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6" fillId="9" borderId="7" xfId="0" applyFont="1" applyFill="1" applyBorder="1"/>
    <xf numFmtId="0" fontId="6" fillId="9" borderId="8" xfId="0" applyFont="1" applyFill="1" applyBorder="1"/>
    <xf numFmtId="0" fontId="6" fillId="9" borderId="1" xfId="0" applyFont="1" applyFill="1" applyBorder="1"/>
    <xf numFmtId="0" fontId="6" fillId="9" borderId="9" xfId="0" applyFont="1" applyFill="1" applyBorder="1"/>
    <xf numFmtId="0" fontId="5" fillId="9" borderId="1" xfId="0" applyFont="1" applyFill="1" applyBorder="1"/>
    <xf numFmtId="0" fontId="5" fillId="9" borderId="4" xfId="0" applyFont="1" applyFill="1" applyBorder="1"/>
    <xf numFmtId="0" fontId="5" fillId="16" borderId="6" xfId="0" applyFont="1" applyFill="1" applyBorder="1" applyAlignment="1">
      <alignment horizontal="center" vertical="center" wrapText="1"/>
    </xf>
    <xf numFmtId="0" fontId="6" fillId="16" borderId="7" xfId="0" applyFont="1" applyFill="1" applyBorder="1"/>
    <xf numFmtId="0" fontId="6" fillId="16" borderId="8" xfId="0" applyFont="1" applyFill="1" applyBorder="1"/>
    <xf numFmtId="0" fontId="6" fillId="16" borderId="1" xfId="0" applyFont="1" applyFill="1" applyBorder="1"/>
    <xf numFmtId="0" fontId="6" fillId="16" borderId="9" xfId="0" applyFont="1" applyFill="1" applyBorder="1"/>
    <xf numFmtId="0" fontId="5" fillId="16" borderId="1" xfId="0" applyFont="1" applyFill="1" applyBorder="1"/>
    <xf numFmtId="0" fontId="5" fillId="16" borderId="4" xfId="0" applyFont="1" applyFill="1" applyBorder="1"/>
    <xf numFmtId="0" fontId="6" fillId="16" borderId="4" xfId="0" applyFont="1" applyFill="1" applyBorder="1"/>
    <xf numFmtId="16" fontId="5" fillId="16" borderId="5" xfId="0" applyNumberFormat="1" applyFont="1" applyFill="1" applyBorder="1" applyAlignment="1">
      <alignment horizontal="left" vertical="center" wrapText="1"/>
    </xf>
    <xf numFmtId="16" fontId="5" fillId="5" borderId="5" xfId="0" applyNumberFormat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6" fillId="5" borderId="2" xfId="0" applyFont="1" applyFill="1" applyBorder="1"/>
    <xf numFmtId="0" fontId="6" fillId="5" borderId="4" xfId="0" applyFont="1" applyFill="1" applyBorder="1"/>
    <xf numFmtId="49" fontId="6" fillId="5" borderId="1" xfId="0" applyNumberFormat="1" applyFont="1" applyFill="1" applyBorder="1" applyAlignment="1">
      <alignment horizontal="center"/>
    </xf>
    <xf numFmtId="0" fontId="5" fillId="16" borderId="6" xfId="0" applyFont="1" applyFill="1" applyBorder="1" applyAlignment="1">
      <alignment horizontal="left" vertical="center" wrapText="1"/>
    </xf>
    <xf numFmtId="1" fontId="5" fillId="16" borderId="6" xfId="0" applyNumberFormat="1" applyFont="1" applyFill="1" applyBorder="1" applyAlignment="1">
      <alignment horizontal="center" vertical="center" wrapText="1"/>
    </xf>
    <xf numFmtId="0" fontId="6" fillId="16" borderId="2" xfId="0" applyFont="1" applyFill="1" applyBorder="1"/>
    <xf numFmtId="0" fontId="1" fillId="3" borderId="1" xfId="0" applyFont="1" applyFill="1" applyBorder="1"/>
    <xf numFmtId="16" fontId="5" fillId="8" borderId="5" xfId="0" applyNumberFormat="1" applyFont="1" applyFill="1" applyBorder="1" applyAlignment="1">
      <alignment horizontal="left" vertical="center" wrapText="1"/>
    </xf>
    <xf numFmtId="0" fontId="5" fillId="8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6" fillId="8" borderId="3" xfId="0" applyFont="1" applyFill="1" applyBorder="1"/>
    <xf numFmtId="0" fontId="6" fillId="16" borderId="3" xfId="0" applyFont="1" applyFill="1" applyBorder="1"/>
    <xf numFmtId="49" fontId="6" fillId="16" borderId="7" xfId="0" applyNumberFormat="1" applyFont="1" applyFill="1" applyBorder="1" applyAlignment="1">
      <alignment horizontal="center"/>
    </xf>
    <xf numFmtId="0" fontId="0" fillId="9" borderId="0" xfId="0" applyFont="1" applyFill="1"/>
    <xf numFmtId="0" fontId="0" fillId="3" borderId="1" xfId="0" applyFont="1" applyFill="1" applyBorder="1"/>
    <xf numFmtId="0" fontId="6" fillId="5" borderId="7" xfId="0" applyFont="1" applyFill="1" applyBorder="1"/>
    <xf numFmtId="49" fontId="6" fillId="5" borderId="7" xfId="0" applyNumberFormat="1" applyFont="1" applyFill="1" applyBorder="1" applyAlignment="1">
      <alignment horizontal="center"/>
    </xf>
    <xf numFmtId="0" fontId="6" fillId="5" borderId="8" xfId="0" applyFont="1" applyFill="1" applyBorder="1"/>
    <xf numFmtId="0" fontId="6" fillId="5" borderId="9" xfId="0" applyFont="1" applyFill="1" applyBorder="1"/>
    <xf numFmtId="0" fontId="5" fillId="5" borderId="1" xfId="0" applyFont="1" applyFill="1" applyBorder="1"/>
    <xf numFmtId="0" fontId="5" fillId="5" borderId="4" xfId="0" applyFont="1" applyFill="1" applyBorder="1"/>
    <xf numFmtId="0" fontId="5" fillId="16" borderId="1" xfId="0" applyFont="1" applyFill="1" applyBorder="1" applyAlignment="1">
      <alignment vertical="center" wrapText="1"/>
    </xf>
    <xf numFmtId="49" fontId="5" fillId="16" borderId="7" xfId="0" applyNumberFormat="1" applyFont="1" applyFill="1" applyBorder="1" applyAlignment="1">
      <alignment horizontal="center"/>
    </xf>
    <xf numFmtId="0" fontId="6" fillId="8" borderId="7" xfId="0" applyFont="1" applyFill="1" applyBorder="1"/>
    <xf numFmtId="49" fontId="5" fillId="8" borderId="7" xfId="0" applyNumberFormat="1" applyFont="1" applyFill="1" applyBorder="1" applyAlignment="1">
      <alignment horizontal="center"/>
    </xf>
    <xf numFmtId="0" fontId="6" fillId="8" borderId="8" xfId="0" applyFont="1" applyFill="1" applyBorder="1"/>
    <xf numFmtId="0" fontId="6" fillId="8" borderId="9" xfId="0" applyFont="1" applyFill="1" applyBorder="1"/>
    <xf numFmtId="0" fontId="5" fillId="8" borderId="1" xfId="0" applyFont="1" applyFill="1" applyBorder="1"/>
    <xf numFmtId="0" fontId="5" fillId="8" borderId="4" xfId="0" applyFont="1" applyFill="1" applyBorder="1"/>
    <xf numFmtId="49" fontId="6" fillId="8" borderId="7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vertical="center" wrapText="1"/>
    </xf>
    <xf numFmtId="0" fontId="5" fillId="16" borderId="5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7" fillId="4" borderId="1" xfId="0" applyFont="1" applyFill="1" applyBorder="1"/>
    <xf numFmtId="0" fontId="4" fillId="2" borderId="1" xfId="0" applyFont="1" applyFill="1" applyBorder="1"/>
    <xf numFmtId="0" fontId="6" fillId="14" borderId="1" xfId="0" applyFont="1" applyFill="1" applyBorder="1"/>
    <xf numFmtId="49" fontId="5" fillId="16" borderId="1" xfId="0" applyNumberFormat="1" applyFont="1" applyFill="1" applyBorder="1" applyAlignment="1">
      <alignment horizontal="center"/>
    </xf>
    <xf numFmtId="49" fontId="5" fillId="5" borderId="1" xfId="0" applyNumberFormat="1" applyFont="1" applyFill="1" applyBorder="1" applyAlignment="1">
      <alignment horizontal="center"/>
    </xf>
    <xf numFmtId="0" fontId="9" fillId="14" borderId="3" xfId="0" applyFont="1" applyFill="1" applyBorder="1" applyAlignment="1">
      <alignment horizontal="left" wrapText="1"/>
    </xf>
    <xf numFmtId="49" fontId="10" fillId="14" borderId="7" xfId="0" applyNumberFormat="1" applyFont="1" applyFill="1" applyBorder="1" applyAlignment="1">
      <alignment horizontal="center"/>
    </xf>
    <xf numFmtId="49" fontId="22" fillId="8" borderId="7" xfId="0" applyNumberFormat="1" applyFont="1" applyFill="1" applyBorder="1" applyAlignment="1">
      <alignment horizontal="center"/>
    </xf>
    <xf numFmtId="49" fontId="22" fillId="16" borderId="7" xfId="0" applyNumberFormat="1" applyFont="1" applyFill="1" applyBorder="1" applyAlignment="1">
      <alignment horizontal="center"/>
    </xf>
    <xf numFmtId="0" fontId="5" fillId="3" borderId="1" xfId="0" applyFont="1" applyFill="1" applyBorder="1"/>
    <xf numFmtId="1" fontId="0" fillId="0" borderId="1" xfId="0" applyNumberFormat="1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13" xfId="0" applyFont="1" applyFill="1" applyBorder="1"/>
    <xf numFmtId="1" fontId="5" fillId="3" borderId="5" xfId="0" applyNumberFormat="1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23" fillId="3" borderId="6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horizontal="left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/>
    </xf>
    <xf numFmtId="0" fontId="6" fillId="8" borderId="2" xfId="0" applyFont="1" applyFill="1" applyBorder="1"/>
    <xf numFmtId="0" fontId="6" fillId="8" borderId="4" xfId="0" applyFont="1" applyFill="1" applyBorder="1"/>
    <xf numFmtId="0" fontId="5" fillId="8" borderId="1" xfId="0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0" fontId="6" fillId="17" borderId="7" xfId="0" applyFont="1" applyFill="1" applyBorder="1"/>
    <xf numFmtId="49" fontId="5" fillId="17" borderId="7" xfId="0" applyNumberFormat="1" applyFont="1" applyFill="1" applyBorder="1" applyAlignment="1">
      <alignment horizontal="center"/>
    </xf>
    <xf numFmtId="0" fontId="6" fillId="17" borderId="8" xfId="0" applyFont="1" applyFill="1" applyBorder="1"/>
    <xf numFmtId="0" fontId="6" fillId="17" borderId="1" xfId="0" applyFont="1" applyFill="1" applyBorder="1"/>
    <xf numFmtId="0" fontId="6" fillId="17" borderId="9" xfId="0" applyFont="1" applyFill="1" applyBorder="1"/>
    <xf numFmtId="49" fontId="22" fillId="17" borderId="7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9" fillId="12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 wrapText="1"/>
    </xf>
    <xf numFmtId="0" fontId="9" fillId="15" borderId="6" xfId="0" applyFont="1" applyFill="1" applyBorder="1" applyAlignment="1">
      <alignment vertical="center" wrapText="1"/>
    </xf>
    <xf numFmtId="0" fontId="24" fillId="12" borderId="6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 wrapText="1"/>
    </xf>
    <xf numFmtId="16" fontId="5" fillId="17" borderId="5" xfId="0" applyNumberFormat="1" applyFont="1" applyFill="1" applyBorder="1" applyAlignment="1">
      <alignment horizontal="left" vertical="center" wrapText="1"/>
    </xf>
    <xf numFmtId="0" fontId="5" fillId="17" borderId="6" xfId="0" applyFont="1" applyFill="1" applyBorder="1" applyAlignment="1">
      <alignment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1" xfId="0" applyFont="1" applyFill="1" applyBorder="1"/>
    <xf numFmtId="0" fontId="5" fillId="17" borderId="4" xfId="0" applyFont="1" applyFill="1" applyBorder="1"/>
    <xf numFmtId="0" fontId="0" fillId="0" borderId="14" xfId="0" applyBorder="1"/>
    <xf numFmtId="0" fontId="2" fillId="18" borderId="1" xfId="0" applyFont="1" applyFill="1" applyBorder="1"/>
    <xf numFmtId="0" fontId="25" fillId="19" borderId="2" xfId="0" applyFont="1" applyFill="1" applyBorder="1" applyAlignment="1">
      <alignment horizontal="center" vertical="center" wrapText="1"/>
    </xf>
    <xf numFmtId="0" fontId="25" fillId="19" borderId="3" xfId="0" applyFont="1" applyFill="1" applyBorder="1" applyAlignment="1">
      <alignment horizontal="center" vertical="center" wrapText="1"/>
    </xf>
    <xf numFmtId="0" fontId="2" fillId="21" borderId="1" xfId="0" applyFont="1" applyFill="1" applyBorder="1" applyAlignment="1">
      <alignment horizontal="right"/>
    </xf>
    <xf numFmtId="0" fontId="2" fillId="21" borderId="4" xfId="0" applyFont="1" applyFill="1" applyBorder="1" applyAlignment="1">
      <alignment horizontal="right"/>
    </xf>
    <xf numFmtId="0" fontId="2" fillId="22" borderId="1" xfId="0" applyFont="1" applyFill="1" applyBorder="1" applyAlignment="1">
      <alignment vertical="center" wrapText="1"/>
    </xf>
    <xf numFmtId="0" fontId="5" fillId="20" borderId="6" xfId="0" applyFont="1" applyFill="1" applyBorder="1" applyAlignment="1">
      <alignment vertical="center" wrapText="1"/>
    </xf>
    <xf numFmtId="0" fontId="5" fillId="20" borderId="1" xfId="0" applyFont="1" applyFill="1" applyBorder="1" applyAlignment="1">
      <alignment vertical="center" wrapText="1"/>
    </xf>
    <xf numFmtId="0" fontId="2" fillId="21" borderId="1" xfId="0" applyFont="1" applyFill="1" applyBorder="1" applyAlignment="1"/>
    <xf numFmtId="2" fontId="2" fillId="21" borderId="4" xfId="0" applyNumberFormat="1" applyFont="1" applyFill="1" applyBorder="1" applyAlignment="1"/>
    <xf numFmtId="0" fontId="2" fillId="22" borderId="5" xfId="0" applyFont="1" applyFill="1" applyBorder="1" applyAlignment="1">
      <alignment vertical="center" wrapText="1"/>
    </xf>
    <xf numFmtId="0" fontId="2" fillId="19" borderId="5" xfId="0" applyFont="1" applyFill="1" applyBorder="1" applyAlignment="1">
      <alignment horizontal="right" vertical="center" wrapText="1"/>
    </xf>
    <xf numFmtId="0" fontId="2" fillId="19" borderId="5" xfId="0" applyFont="1" applyFill="1" applyBorder="1"/>
    <xf numFmtId="0" fontId="5" fillId="19" borderId="5" xfId="0" applyFont="1" applyFill="1" applyBorder="1" applyAlignment="1">
      <alignment horizontal="right" vertical="center" wrapText="1"/>
    </xf>
    <xf numFmtId="0" fontId="5" fillId="22" borderId="5" xfId="0" applyFont="1" applyFill="1" applyBorder="1" applyAlignment="1">
      <alignment vertical="center" wrapText="1"/>
    </xf>
    <xf numFmtId="0" fontId="5" fillId="19" borderId="5" xfId="0" applyFont="1" applyFill="1" applyBorder="1" applyAlignment="1">
      <alignment horizontal="left" vertical="center" wrapText="1"/>
    </xf>
    <xf numFmtId="0" fontId="2" fillId="19" borderId="5" xfId="0" applyFont="1" applyFill="1" applyBorder="1" applyAlignment="1">
      <alignment horizontal="left" vertical="center" wrapText="1"/>
    </xf>
    <xf numFmtId="0" fontId="5" fillId="20" borderId="6" xfId="0" applyFont="1" applyFill="1" applyBorder="1" applyAlignment="1">
      <alignment horizontal="right" vertical="center" wrapText="1"/>
    </xf>
    <xf numFmtId="0" fontId="5" fillId="20" borderId="1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/>
    </xf>
    <xf numFmtId="0" fontId="2" fillId="3" borderId="9" xfId="0" applyFont="1" applyFill="1" applyBorder="1" applyAlignment="1">
      <alignment horizontal="left" vertical="center" wrapText="1"/>
    </xf>
    <xf numFmtId="0" fontId="0" fillId="0" borderId="9" xfId="0" applyBorder="1"/>
    <xf numFmtId="0" fontId="2" fillId="0" borderId="0" xfId="0" applyFont="1"/>
    <xf numFmtId="0" fontId="2" fillId="19" borderId="1" xfId="0" applyFont="1" applyFill="1" applyBorder="1"/>
    <xf numFmtId="49" fontId="5" fillId="9" borderId="7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vertical="center" wrapText="1"/>
    </xf>
    <xf numFmtId="0" fontId="5" fillId="19" borderId="1" xfId="0" applyFont="1" applyFill="1" applyBorder="1" applyAlignment="1">
      <alignment horizontal="right" vertical="center" wrapText="1"/>
    </xf>
    <xf numFmtId="0" fontId="5" fillId="19" borderId="1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/>
    <xf numFmtId="49" fontId="5" fillId="3" borderId="0" xfId="0" applyNumberFormat="1" applyFont="1" applyFill="1" applyBorder="1" applyAlignment="1">
      <alignment horizontal="center"/>
    </xf>
    <xf numFmtId="0" fontId="0" fillId="23" borderId="0" xfId="0" applyFont="1" applyFill="1"/>
    <xf numFmtId="16" fontId="5" fillId="23" borderId="5" xfId="0" applyNumberFormat="1" applyFont="1" applyFill="1" applyBorder="1" applyAlignment="1">
      <alignment horizontal="left" vertical="center" wrapText="1"/>
    </xf>
    <xf numFmtId="0" fontId="5" fillId="23" borderId="6" xfId="0" applyFont="1" applyFill="1" applyBorder="1" applyAlignment="1">
      <alignment vertical="center" wrapText="1"/>
    </xf>
    <xf numFmtId="0" fontId="5" fillId="23" borderId="6" xfId="0" applyFont="1" applyFill="1" applyBorder="1" applyAlignment="1">
      <alignment horizontal="center" vertical="center" wrapText="1"/>
    </xf>
    <xf numFmtId="0" fontId="6" fillId="23" borderId="7" xfId="0" applyFont="1" applyFill="1" applyBorder="1"/>
    <xf numFmtId="49" fontId="5" fillId="23" borderId="7" xfId="0" applyNumberFormat="1" applyFont="1" applyFill="1" applyBorder="1" applyAlignment="1">
      <alignment horizontal="center"/>
    </xf>
    <xf numFmtId="0" fontId="6" fillId="23" borderId="8" xfId="0" applyFont="1" applyFill="1" applyBorder="1"/>
    <xf numFmtId="0" fontId="6" fillId="23" borderId="1" xfId="0" applyFont="1" applyFill="1" applyBorder="1"/>
    <xf numFmtId="0" fontId="6" fillId="23" borderId="9" xfId="0" applyFont="1" applyFill="1" applyBorder="1"/>
    <xf numFmtId="0" fontId="5" fillId="23" borderId="1" xfId="0" applyFont="1" applyFill="1" applyBorder="1"/>
    <xf numFmtId="0" fontId="5" fillId="23" borderId="4" xfId="0" applyFont="1" applyFill="1" applyBorder="1"/>
    <xf numFmtId="0" fontId="6" fillId="23" borderId="4" xfId="0" applyFont="1" applyFill="1" applyBorder="1"/>
    <xf numFmtId="0" fontId="5" fillId="8" borderId="14" xfId="0" applyFont="1" applyFill="1" applyBorder="1"/>
    <xf numFmtId="0" fontId="5" fillId="16" borderId="14" xfId="0" applyFont="1" applyFill="1" applyBorder="1"/>
    <xf numFmtId="0" fontId="2" fillId="8" borderId="1" xfId="0" applyFont="1" applyFill="1" applyBorder="1"/>
    <xf numFmtId="0" fontId="2" fillId="16" borderId="1" xfId="0" applyFont="1" applyFill="1" applyBorder="1"/>
    <xf numFmtId="0" fontId="5" fillId="16" borderId="0" xfId="0" applyFont="1" applyFill="1" applyBorder="1"/>
    <xf numFmtId="0" fontId="5" fillId="16" borderId="1" xfId="0" applyFont="1" applyFill="1" applyBorder="1" applyAlignment="1">
      <alignment horizontal="center"/>
    </xf>
    <xf numFmtId="49" fontId="6" fillId="16" borderId="1" xfId="0" applyNumberFormat="1" applyFont="1" applyFill="1" applyBorder="1" applyAlignment="1">
      <alignment horizontal="center"/>
    </xf>
    <xf numFmtId="0" fontId="2" fillId="16" borderId="2" xfId="0" applyFont="1" applyFill="1" applyBorder="1"/>
    <xf numFmtId="0" fontId="3" fillId="5" borderId="3" xfId="0" applyFont="1" applyFill="1" applyBorder="1" applyAlignment="1">
      <alignment horizontal="left" wrapText="1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11" xfId="0" applyFont="1" applyFill="1" applyBorder="1"/>
    <xf numFmtId="0" fontId="3" fillId="5" borderId="3" xfId="0" applyFont="1" applyFill="1" applyBorder="1"/>
    <xf numFmtId="0" fontId="3" fillId="5" borderId="0" xfId="0" applyFont="1" applyFill="1"/>
    <xf numFmtId="0" fontId="1" fillId="5" borderId="0" xfId="0" applyFont="1" applyFill="1"/>
    <xf numFmtId="0" fontId="3" fillId="5" borderId="10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/>
    <xf numFmtId="49" fontId="1" fillId="5" borderId="7" xfId="0" applyNumberFormat="1" applyFont="1" applyFill="1" applyBorder="1"/>
    <xf numFmtId="0" fontId="1" fillId="5" borderId="8" xfId="0" applyFont="1" applyFill="1" applyBorder="1"/>
    <xf numFmtId="0" fontId="1" fillId="5" borderId="12" xfId="0" applyFont="1" applyFill="1" applyBorder="1"/>
    <xf numFmtId="0" fontId="1" fillId="5" borderId="9" xfId="0" applyFont="1" applyFill="1" applyBorder="1"/>
    <xf numFmtId="0" fontId="6" fillId="3" borderId="0" xfId="0" applyFont="1" applyFill="1"/>
    <xf numFmtId="0" fontId="2" fillId="8" borderId="15" xfId="0" applyFont="1" applyFill="1" applyBorder="1"/>
    <xf numFmtId="0" fontId="5" fillId="4" borderId="3" xfId="0" applyFont="1" applyFill="1" applyBorder="1" applyAlignment="1">
      <alignment horizontal="left" wrapText="1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11" xfId="0" applyFont="1" applyFill="1" applyBorder="1"/>
    <xf numFmtId="0" fontId="5" fillId="4" borderId="3" xfId="0" applyFont="1" applyFill="1" applyBorder="1"/>
    <xf numFmtId="0" fontId="5" fillId="4" borderId="0" xfId="0" applyFont="1" applyFill="1"/>
    <xf numFmtId="0" fontId="6" fillId="4" borderId="0" xfId="0" applyFont="1" applyFill="1"/>
    <xf numFmtId="0" fontId="5" fillId="4" borderId="10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/>
    <xf numFmtId="49" fontId="6" fillId="4" borderId="7" xfId="0" applyNumberFormat="1" applyFont="1" applyFill="1" applyBorder="1"/>
    <xf numFmtId="0" fontId="6" fillId="4" borderId="8" xfId="0" applyFont="1" applyFill="1" applyBorder="1"/>
    <xf numFmtId="0" fontId="6" fillId="4" borderId="12" xfId="0" applyFont="1" applyFill="1" applyBorder="1"/>
    <xf numFmtId="0" fontId="6" fillId="4" borderId="9" xfId="0" applyFont="1" applyFill="1" applyBorder="1"/>
    <xf numFmtId="0" fontId="15" fillId="15" borderId="3" xfId="0" applyFont="1" applyFill="1" applyBorder="1" applyAlignment="1">
      <alignment horizontal="left" wrapText="1"/>
    </xf>
    <xf numFmtId="0" fontId="15" fillId="15" borderId="1" xfId="0" applyFont="1" applyFill="1" applyBorder="1"/>
    <xf numFmtId="0" fontId="15" fillId="15" borderId="2" xfId="0" applyFont="1" applyFill="1" applyBorder="1"/>
    <xf numFmtId="0" fontId="15" fillId="15" borderId="11" xfId="0" applyFont="1" applyFill="1" applyBorder="1"/>
    <xf numFmtId="0" fontId="16" fillId="15" borderId="3" xfId="0" applyFont="1" applyFill="1" applyBorder="1"/>
    <xf numFmtId="0" fontId="15" fillId="15" borderId="0" xfId="0" applyFont="1" applyFill="1"/>
    <xf numFmtId="0" fontId="16" fillId="15" borderId="0" xfId="0" applyFont="1" applyFill="1"/>
    <xf numFmtId="0" fontId="15" fillId="15" borderId="10" xfId="0" applyFont="1" applyFill="1" applyBorder="1" applyAlignment="1">
      <alignment vertical="center" wrapText="1"/>
    </xf>
    <xf numFmtId="0" fontId="15" fillId="15" borderId="5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vertical="center" wrapText="1"/>
    </xf>
    <xf numFmtId="0" fontId="15" fillId="15" borderId="1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6" fillId="15" borderId="7" xfId="0" applyFont="1" applyFill="1" applyBorder="1"/>
    <xf numFmtId="49" fontId="16" fillId="15" borderId="7" xfId="0" applyNumberFormat="1" applyFont="1" applyFill="1" applyBorder="1"/>
    <xf numFmtId="0" fontId="16" fillId="15" borderId="8" xfId="0" applyFont="1" applyFill="1" applyBorder="1"/>
    <xf numFmtId="0" fontId="16" fillId="15" borderId="12" xfId="0" applyFont="1" applyFill="1" applyBorder="1"/>
    <xf numFmtId="0" fontId="16" fillId="15" borderId="9" xfId="0" applyFont="1" applyFill="1" applyBorder="1"/>
    <xf numFmtId="49" fontId="5" fillId="23" borderId="1" xfId="0" applyNumberFormat="1" applyFont="1" applyFill="1" applyBorder="1" applyAlignment="1">
      <alignment horizontal="center"/>
    </xf>
    <xf numFmtId="0" fontId="2" fillId="23" borderId="1" xfId="0" applyFont="1" applyFill="1" applyBorder="1"/>
    <xf numFmtId="16" fontId="14" fillId="8" borderId="10" xfId="0" applyNumberFormat="1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/>
    <xf numFmtId="0" fontId="7" fillId="8" borderId="8" xfId="0" applyFont="1" applyFill="1" applyBorder="1"/>
    <xf numFmtId="0" fontId="7" fillId="8" borderId="1" xfId="0" applyFont="1" applyFill="1" applyBorder="1"/>
    <xf numFmtId="0" fontId="7" fillId="8" borderId="9" xfId="0" applyFont="1" applyFill="1" applyBorder="1"/>
    <xf numFmtId="0" fontId="14" fillId="8" borderId="1" xfId="0" applyFont="1" applyFill="1" applyBorder="1"/>
    <xf numFmtId="0" fontId="14" fillId="8" borderId="4" xfId="0" applyFont="1" applyFill="1" applyBorder="1"/>
    <xf numFmtId="16" fontId="14" fillId="16" borderId="10" xfId="0" applyNumberFormat="1" applyFont="1" applyFill="1" applyBorder="1" applyAlignment="1">
      <alignment horizontal="left" vertical="center" wrapText="1"/>
    </xf>
    <xf numFmtId="0" fontId="14" fillId="16" borderId="5" xfId="0" applyFont="1" applyFill="1" applyBorder="1" applyAlignment="1">
      <alignment vertical="center" wrapText="1"/>
    </xf>
    <xf numFmtId="0" fontId="14" fillId="16" borderId="6" xfId="0" applyFont="1" applyFill="1" applyBorder="1" applyAlignment="1">
      <alignment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7" fillId="16" borderId="7" xfId="0" applyFont="1" applyFill="1" applyBorder="1"/>
    <xf numFmtId="0" fontId="7" fillId="16" borderId="8" xfId="0" applyFont="1" applyFill="1" applyBorder="1"/>
    <xf numFmtId="0" fontId="7" fillId="16" borderId="1" xfId="0" applyFont="1" applyFill="1" applyBorder="1"/>
    <xf numFmtId="0" fontId="7" fillId="16" borderId="9" xfId="0" applyFont="1" applyFill="1" applyBorder="1"/>
    <xf numFmtId="0" fontId="14" fillId="16" borderId="1" xfId="0" applyFont="1" applyFill="1" applyBorder="1"/>
    <xf numFmtId="0" fontId="14" fillId="16" borderId="4" xfId="0" applyFont="1" applyFill="1" applyBorder="1"/>
    <xf numFmtId="49" fontId="26" fillId="8" borderId="7" xfId="0" applyNumberFormat="1" applyFont="1" applyFill="1" applyBorder="1" applyAlignment="1">
      <alignment horizontal="center"/>
    </xf>
    <xf numFmtId="49" fontId="26" fillId="16" borderId="7" xfId="0" applyNumberFormat="1" applyFont="1" applyFill="1" applyBorder="1" applyAlignment="1">
      <alignment horizontal="center"/>
    </xf>
    <xf numFmtId="49" fontId="14" fillId="8" borderId="7" xfId="0" applyNumberFormat="1" applyFont="1" applyFill="1" applyBorder="1" applyAlignment="1">
      <alignment horizontal="center"/>
    </xf>
    <xf numFmtId="49" fontId="27" fillId="16" borderId="7" xfId="0" applyNumberFormat="1" applyFont="1" applyFill="1" applyBorder="1" applyAlignment="1">
      <alignment horizontal="center"/>
    </xf>
    <xf numFmtId="49" fontId="5" fillId="5" borderId="7" xfId="0" applyNumberFormat="1" applyFont="1" applyFill="1" applyBorder="1" applyAlignment="1">
      <alignment horizontal="center"/>
    </xf>
    <xf numFmtId="49" fontId="6" fillId="23" borderId="1" xfId="0" applyNumberFormat="1" applyFont="1" applyFill="1" applyBorder="1" applyAlignment="1">
      <alignment horizontal="center"/>
    </xf>
    <xf numFmtId="0" fontId="25" fillId="20" borderId="2" xfId="0" applyFont="1" applyFill="1" applyBorder="1" applyAlignment="1">
      <alignment horizontal="center" vertical="center" wrapText="1"/>
    </xf>
    <xf numFmtId="0" fontId="25" fillId="2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/>
    <xf numFmtId="0" fontId="9" fillId="14" borderId="2" xfId="0" applyFont="1" applyFill="1" applyBorder="1" applyAlignment="1">
      <alignment horizontal="center" vertical="center" wrapText="1"/>
    </xf>
    <xf numFmtId="0" fontId="9" fillId="14" borderId="4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center" vertical="center" wrapText="1"/>
    </xf>
    <xf numFmtId="0" fontId="9" fillId="14" borderId="2" xfId="0" applyFont="1" applyFill="1" applyBorder="1" applyAlignment="1">
      <alignment horizontal="center" wrapText="1"/>
    </xf>
    <xf numFmtId="0" fontId="9" fillId="14" borderId="4" xfId="0" applyFont="1" applyFill="1" applyBorder="1" applyAlignment="1">
      <alignment horizontal="center" wrapText="1"/>
    </xf>
    <xf numFmtId="0" fontId="9" fillId="14" borderId="3" xfId="0" applyFont="1" applyFill="1" applyBorder="1" applyAlignment="1">
      <alignment horizontal="center" wrapText="1"/>
    </xf>
    <xf numFmtId="0" fontId="9" fillId="14" borderId="2" xfId="0" applyFont="1" applyFill="1" applyBorder="1" applyAlignment="1">
      <alignment horizontal="left" wrapText="1"/>
    </xf>
    <xf numFmtId="0" fontId="9" fillId="14" borderId="3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left" wrapText="1"/>
    </xf>
    <xf numFmtId="0" fontId="11" fillId="9" borderId="3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center" wrapText="1"/>
    </xf>
    <xf numFmtId="0" fontId="11" fillId="9" borderId="3" xfId="0" applyFont="1" applyFill="1" applyBorder="1" applyAlignment="1">
      <alignment horizontal="center" wrapText="1"/>
    </xf>
    <xf numFmtId="0" fontId="11" fillId="9" borderId="4" xfId="0" applyFont="1" applyFill="1" applyBorder="1" applyAlignment="1">
      <alignment horizont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left" wrapText="1"/>
    </xf>
    <xf numFmtId="0" fontId="3" fillId="11" borderId="3" xfId="0" applyFont="1" applyFill="1" applyBorder="1" applyAlignment="1">
      <alignment horizontal="left" wrapText="1"/>
    </xf>
    <xf numFmtId="0" fontId="3" fillId="11" borderId="2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wrapText="1"/>
    </xf>
    <xf numFmtId="0" fontId="3" fillId="11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2" xfId="0" applyFont="1" applyFill="1" applyBorder="1" applyAlignment="1">
      <alignment horizontal="left" wrapText="1"/>
    </xf>
    <xf numFmtId="0" fontId="13" fillId="12" borderId="3" xfId="0" applyFont="1" applyFill="1" applyBorder="1" applyAlignment="1">
      <alignment horizontal="left" wrapText="1"/>
    </xf>
    <xf numFmtId="0" fontId="13" fillId="12" borderId="2" xfId="0" applyFont="1" applyFill="1" applyBorder="1" applyAlignment="1">
      <alignment horizontal="center" wrapText="1"/>
    </xf>
    <xf numFmtId="0" fontId="13" fillId="12" borderId="3" xfId="0" applyFont="1" applyFill="1" applyBorder="1" applyAlignment="1">
      <alignment horizontal="center" wrapText="1"/>
    </xf>
    <xf numFmtId="0" fontId="13" fillId="12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wrapText="1"/>
    </xf>
    <xf numFmtId="0" fontId="9" fillId="7" borderId="2" xfId="0" applyFont="1" applyFill="1" applyBorder="1" applyAlignment="1">
      <alignment horizontal="center" wrapText="1"/>
    </xf>
    <xf numFmtId="0" fontId="9" fillId="7" borderId="3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16" fontId="5" fillId="3" borderId="9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3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0" fontId="17" fillId="6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3" xfId="0" applyFont="1" applyFill="1" applyBorder="1" applyAlignment="1">
      <alignment horizontal="center" vertical="center" wrapText="1"/>
    </xf>
    <xf numFmtId="0" fontId="15" fillId="15" borderId="4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left" wrapText="1"/>
    </xf>
    <xf numFmtId="0" fontId="15" fillId="15" borderId="3" xfId="0" applyFont="1" applyFill="1" applyBorder="1" applyAlignment="1">
      <alignment horizontal="left" wrapText="1"/>
    </xf>
    <xf numFmtId="0" fontId="15" fillId="15" borderId="2" xfId="0" applyFont="1" applyFill="1" applyBorder="1" applyAlignment="1">
      <alignment horizontal="center" wrapText="1"/>
    </xf>
    <xf numFmtId="0" fontId="15" fillId="15" borderId="3" xfId="0" applyFont="1" applyFill="1" applyBorder="1" applyAlignment="1">
      <alignment horizontal="center" wrapText="1"/>
    </xf>
    <xf numFmtId="0" fontId="15" fillId="15" borderId="4" xfId="0" applyFont="1" applyFill="1" applyBorder="1" applyAlignment="1">
      <alignment horizont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left" wrapText="1"/>
    </xf>
    <xf numFmtId="0" fontId="9" fillId="12" borderId="3" xfId="0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center" wrapText="1"/>
    </xf>
    <xf numFmtId="0" fontId="9" fillId="12" borderId="3" xfId="0" applyFont="1" applyFill="1" applyBorder="1" applyAlignment="1">
      <alignment horizontal="center" wrapText="1"/>
    </xf>
    <xf numFmtId="0" fontId="9" fillId="12" borderId="4" xfId="0" applyFont="1" applyFill="1" applyBorder="1" applyAlignment="1">
      <alignment horizontal="center" wrapText="1"/>
    </xf>
    <xf numFmtId="0" fontId="9" fillId="13" borderId="2" xfId="0" applyFont="1" applyFill="1" applyBorder="1" applyAlignment="1">
      <alignment horizontal="center" vertical="center" wrapText="1"/>
    </xf>
    <xf numFmtId="0" fontId="9" fillId="13" borderId="3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9" fillId="13" borderId="2" xfId="0" applyFont="1" applyFill="1" applyBorder="1" applyAlignment="1">
      <alignment horizontal="left" wrapText="1"/>
    </xf>
    <xf numFmtId="0" fontId="9" fillId="13" borderId="3" xfId="0" applyFont="1" applyFill="1" applyBorder="1" applyAlignment="1">
      <alignment horizontal="left" wrapText="1"/>
    </xf>
    <xf numFmtId="0" fontId="9" fillId="13" borderId="2" xfId="0" applyFont="1" applyFill="1" applyBorder="1" applyAlignment="1">
      <alignment horizontal="center" wrapText="1"/>
    </xf>
    <xf numFmtId="0" fontId="9" fillId="13" borderId="3" xfId="0" applyFont="1" applyFill="1" applyBorder="1" applyAlignment="1">
      <alignment horizontal="center" wrapText="1"/>
    </xf>
    <xf numFmtId="0" fontId="9" fillId="13" borderId="4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left" wrapText="1"/>
    </xf>
    <xf numFmtId="0" fontId="5" fillId="14" borderId="3" xfId="0" applyFont="1" applyFill="1" applyBorder="1" applyAlignment="1">
      <alignment horizontal="left" wrapText="1"/>
    </xf>
    <xf numFmtId="0" fontId="5" fillId="14" borderId="2" xfId="0" applyFont="1" applyFill="1" applyBorder="1" applyAlignment="1">
      <alignment horizontal="center" wrapText="1"/>
    </xf>
    <xf numFmtId="0" fontId="5" fillId="14" borderId="3" xfId="0" applyFont="1" applyFill="1" applyBorder="1" applyAlignment="1">
      <alignment horizontal="center" wrapText="1"/>
    </xf>
    <xf numFmtId="0" fontId="5" fillId="14" borderId="4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CC3399"/>
      <color rgb="FF990099"/>
      <color rgb="FFFF3300"/>
      <color rgb="FFB43634"/>
      <color rgb="FFFF4B2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T%20PREMIERSHIP/2015-16%20Season/Prem%20Club%20by%20Club%20Results%20&amp;%20Tables%202015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Yr-By-Yr"/>
      <sheetName val="Cards"/>
      <sheetName val="Team Stats"/>
      <sheetName val="Form"/>
      <sheetName val="Table"/>
      <sheetName val="Results"/>
      <sheetName val="BTH"/>
      <sheetName val="EXE"/>
      <sheetName val="GLO"/>
      <sheetName val="HAR"/>
      <sheetName val="LEI"/>
      <sheetName val="LIR"/>
      <sheetName val="NEW"/>
      <sheetName val="NOR"/>
      <sheetName val="SAL"/>
      <sheetName val="SAR"/>
      <sheetName val="WAS"/>
      <sheetName val="W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AB36">
            <v>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workbookViewId="0">
      <selection activeCell="K4" sqref="K4"/>
    </sheetView>
  </sheetViews>
  <sheetFormatPr defaultRowHeight="14.5" x14ac:dyDescent="0.35"/>
  <sheetData>
    <row r="1" spans="1:13" ht="15" thickBot="1" x14ac:dyDescent="0.4">
      <c r="A1" s="331" t="s">
        <v>125</v>
      </c>
      <c r="B1" s="332" t="s">
        <v>126</v>
      </c>
      <c r="C1" s="332"/>
      <c r="D1" s="332" t="s">
        <v>0</v>
      </c>
      <c r="E1" s="333" t="s">
        <v>1</v>
      </c>
      <c r="F1" s="332" t="s">
        <v>2</v>
      </c>
      <c r="G1" s="332" t="s">
        <v>3</v>
      </c>
      <c r="H1" s="332" t="s">
        <v>4</v>
      </c>
      <c r="I1" s="332" t="s">
        <v>5</v>
      </c>
      <c r="J1" s="333" t="s">
        <v>127</v>
      </c>
      <c r="K1" s="332" t="s">
        <v>130</v>
      </c>
      <c r="L1" s="332" t="s">
        <v>131</v>
      </c>
      <c r="M1" s="333" t="s">
        <v>128</v>
      </c>
    </row>
    <row r="2" spans="1:13" ht="15" thickBot="1" x14ac:dyDescent="0.4">
      <c r="A2" s="335">
        <v>1</v>
      </c>
      <c r="B2" s="336" t="s">
        <v>129</v>
      </c>
      <c r="C2" s="360" t="s">
        <v>30</v>
      </c>
      <c r="D2" s="337">
        <v>5</v>
      </c>
      <c r="E2" s="338">
        <v>5</v>
      </c>
      <c r="F2" s="337">
        <v>0</v>
      </c>
      <c r="G2" s="337">
        <v>0</v>
      </c>
      <c r="H2" s="337">
        <v>132</v>
      </c>
      <c r="I2" s="337">
        <v>70</v>
      </c>
      <c r="J2" s="339">
        <f t="shared" ref="J2:J7" si="0">SUM(H2-I2)</f>
        <v>62</v>
      </c>
      <c r="K2" s="337">
        <v>13</v>
      </c>
      <c r="L2" s="337">
        <v>4</v>
      </c>
      <c r="M2" s="339">
        <v>10</v>
      </c>
    </row>
    <row r="3" spans="1:13" ht="15" thickBot="1" x14ac:dyDescent="0.4">
      <c r="A3" s="335">
        <v>2</v>
      </c>
      <c r="B3" s="336" t="s">
        <v>129</v>
      </c>
      <c r="C3" s="361" t="s">
        <v>32</v>
      </c>
      <c r="D3" s="340">
        <v>5</v>
      </c>
      <c r="E3" s="339">
        <v>3</v>
      </c>
      <c r="F3" s="340">
        <v>1</v>
      </c>
      <c r="G3" s="340">
        <v>1</v>
      </c>
      <c r="H3" s="340">
        <v>150</v>
      </c>
      <c r="I3" s="340">
        <v>88</v>
      </c>
      <c r="J3" s="339">
        <f t="shared" si="0"/>
        <v>62</v>
      </c>
      <c r="K3" s="340">
        <v>17</v>
      </c>
      <c r="L3" s="340">
        <v>7</v>
      </c>
      <c r="M3" s="339">
        <v>7</v>
      </c>
    </row>
    <row r="4" spans="1:13" ht="15" thickBot="1" x14ac:dyDescent="0.4">
      <c r="A4" s="335">
        <v>3</v>
      </c>
      <c r="B4" s="341" t="s">
        <v>199</v>
      </c>
      <c r="C4" s="363" t="s">
        <v>42</v>
      </c>
      <c r="D4" s="340">
        <v>5</v>
      </c>
      <c r="E4" s="339">
        <v>2</v>
      </c>
      <c r="F4" s="340">
        <v>1</v>
      </c>
      <c r="G4" s="340">
        <v>2</v>
      </c>
      <c r="H4" s="340">
        <v>128</v>
      </c>
      <c r="I4" s="340">
        <v>87</v>
      </c>
      <c r="J4" s="339">
        <f t="shared" si="0"/>
        <v>41</v>
      </c>
      <c r="K4" s="340">
        <v>15</v>
      </c>
      <c r="L4" s="340">
        <v>9</v>
      </c>
      <c r="M4" s="339">
        <v>5</v>
      </c>
    </row>
    <row r="5" spans="1:13" ht="15" thickBot="1" x14ac:dyDescent="0.4">
      <c r="A5" s="335">
        <v>4</v>
      </c>
      <c r="B5" s="336" t="s">
        <v>133</v>
      </c>
      <c r="C5" s="362" t="s">
        <v>37</v>
      </c>
      <c r="D5" s="340">
        <v>5</v>
      </c>
      <c r="E5" s="339">
        <v>2</v>
      </c>
      <c r="F5" s="340">
        <v>0</v>
      </c>
      <c r="G5" s="340">
        <v>3</v>
      </c>
      <c r="H5" s="340">
        <v>122</v>
      </c>
      <c r="I5" s="340">
        <v>115</v>
      </c>
      <c r="J5" s="339">
        <f t="shared" si="0"/>
        <v>7</v>
      </c>
      <c r="K5" s="340">
        <v>11</v>
      </c>
      <c r="L5" s="340">
        <v>13</v>
      </c>
      <c r="M5" s="339">
        <v>4</v>
      </c>
    </row>
    <row r="6" spans="1:13" ht="15" thickBot="1" x14ac:dyDescent="0.4">
      <c r="A6" s="335">
        <v>5</v>
      </c>
      <c r="B6" s="336" t="s">
        <v>133</v>
      </c>
      <c r="C6" s="365" t="s">
        <v>35</v>
      </c>
      <c r="D6" s="340">
        <v>5</v>
      </c>
      <c r="E6" s="339">
        <v>2</v>
      </c>
      <c r="F6" s="340">
        <v>0</v>
      </c>
      <c r="G6" s="340">
        <v>3</v>
      </c>
      <c r="H6" s="340">
        <v>82</v>
      </c>
      <c r="I6" s="340">
        <v>109</v>
      </c>
      <c r="J6" s="339">
        <f t="shared" si="0"/>
        <v>-27</v>
      </c>
      <c r="K6" s="340">
        <v>7</v>
      </c>
      <c r="L6" s="340">
        <v>9</v>
      </c>
      <c r="M6" s="339">
        <v>4</v>
      </c>
    </row>
    <row r="7" spans="1:13" ht="15" thickBot="1" x14ac:dyDescent="0.4">
      <c r="A7" s="335">
        <v>6</v>
      </c>
      <c r="B7" s="336" t="s">
        <v>129</v>
      </c>
      <c r="C7" s="364" t="s">
        <v>33</v>
      </c>
      <c r="D7" s="340">
        <v>5</v>
      </c>
      <c r="E7" s="339">
        <v>0</v>
      </c>
      <c r="F7" s="340">
        <v>0</v>
      </c>
      <c r="G7" s="340">
        <v>5</v>
      </c>
      <c r="H7" s="340">
        <v>79</v>
      </c>
      <c r="I7" s="340">
        <v>224</v>
      </c>
      <c r="J7" s="339">
        <f t="shared" si="0"/>
        <v>-145</v>
      </c>
      <c r="K7" s="340">
        <v>8</v>
      </c>
      <c r="L7" s="340">
        <v>29</v>
      </c>
      <c r="M7" s="339">
        <v>0</v>
      </c>
    </row>
    <row r="8" spans="1:13" x14ac:dyDescent="0.35">
      <c r="A8" s="355"/>
      <c r="B8" s="356"/>
      <c r="C8" s="366"/>
      <c r="D8" s="358"/>
      <c r="E8" s="359"/>
      <c r="F8" s="358"/>
      <c r="G8" s="358"/>
      <c r="H8" s="358">
        <f>SUM(H2:H7)</f>
        <v>693</v>
      </c>
      <c r="I8" s="358">
        <f>SUM(I2:I7)</f>
        <v>693</v>
      </c>
      <c r="J8" s="359"/>
      <c r="K8" s="358">
        <f>SUM(K2:K7)</f>
        <v>71</v>
      </c>
      <c r="L8" s="358">
        <f>SUM(L2:L7)</f>
        <v>71</v>
      </c>
      <c r="M8" s="359"/>
    </row>
    <row r="9" spans="1:13" x14ac:dyDescent="0.35">
      <c r="A9" s="355"/>
      <c r="B9" s="356"/>
      <c r="C9" s="366"/>
      <c r="D9" s="358"/>
      <c r="E9" s="359"/>
      <c r="F9" s="358"/>
      <c r="G9" s="358"/>
      <c r="H9" s="358"/>
      <c r="I9" s="358"/>
      <c r="J9" s="359"/>
      <c r="K9" s="358"/>
      <c r="L9" s="358"/>
      <c r="M9" s="359"/>
    </row>
    <row r="10" spans="1:13" x14ac:dyDescent="0.35">
      <c r="A10" s="334" t="s">
        <v>198</v>
      </c>
      <c r="B10" s="356"/>
      <c r="C10" s="366"/>
      <c r="D10" s="358"/>
      <c r="E10" s="359"/>
      <c r="F10" s="358"/>
      <c r="G10" s="358"/>
      <c r="H10" s="358"/>
      <c r="I10" s="358"/>
      <c r="J10" s="359"/>
      <c r="K10" s="358"/>
      <c r="L10" s="358"/>
      <c r="M10" s="359"/>
    </row>
    <row r="11" spans="1:13" ht="15" thickBot="1" x14ac:dyDescent="0.4">
      <c r="A11" s="355"/>
      <c r="B11" s="356"/>
      <c r="C11" s="366"/>
      <c r="D11" s="358"/>
      <c r="E11" s="359"/>
      <c r="F11" s="358"/>
      <c r="G11" s="358"/>
      <c r="H11" s="358"/>
      <c r="I11" s="358"/>
      <c r="J11" s="359"/>
      <c r="K11" s="358"/>
      <c r="L11" s="358"/>
      <c r="M11" s="359"/>
    </row>
    <row r="12" spans="1:13" ht="15" thickBot="1" x14ac:dyDescent="0.4">
      <c r="A12" s="331" t="s">
        <v>125</v>
      </c>
      <c r="B12" s="332" t="s">
        <v>126</v>
      </c>
      <c r="C12" s="332"/>
      <c r="D12" s="332" t="s">
        <v>0</v>
      </c>
      <c r="E12" s="333" t="s">
        <v>1</v>
      </c>
      <c r="F12" s="332" t="s">
        <v>2</v>
      </c>
      <c r="G12" s="332" t="s">
        <v>3</v>
      </c>
      <c r="H12" s="332" t="s">
        <v>4</v>
      </c>
      <c r="I12" s="332" t="s">
        <v>5</v>
      </c>
      <c r="J12" s="333" t="s">
        <v>127</v>
      </c>
      <c r="K12" s="332" t="s">
        <v>130</v>
      </c>
      <c r="L12" s="332" t="s">
        <v>131</v>
      </c>
      <c r="M12" s="333" t="s">
        <v>128</v>
      </c>
    </row>
    <row r="13" spans="1:13" ht="15" thickBot="1" x14ac:dyDescent="0.4">
      <c r="A13" s="335">
        <v>1</v>
      </c>
      <c r="B13" s="336" t="s">
        <v>129</v>
      </c>
      <c r="C13" s="360" t="s">
        <v>30</v>
      </c>
      <c r="D13" s="337">
        <v>4</v>
      </c>
      <c r="E13" s="338">
        <v>4</v>
      </c>
      <c r="F13" s="337">
        <v>0</v>
      </c>
      <c r="G13" s="337">
        <v>0</v>
      </c>
      <c r="H13" s="337">
        <v>101</v>
      </c>
      <c r="I13" s="337">
        <v>49</v>
      </c>
      <c r="J13" s="339">
        <f t="shared" ref="J13:J18" si="1">SUM(H13-I13)</f>
        <v>52</v>
      </c>
      <c r="K13" s="337">
        <v>10</v>
      </c>
      <c r="L13" s="337">
        <v>4</v>
      </c>
      <c r="M13" s="339">
        <v>8</v>
      </c>
    </row>
    <row r="14" spans="1:13" ht="15" thickBot="1" x14ac:dyDescent="0.4">
      <c r="A14" s="335">
        <v>2</v>
      </c>
      <c r="B14" s="336" t="s">
        <v>129</v>
      </c>
      <c r="C14" s="361" t="s">
        <v>32</v>
      </c>
      <c r="D14" s="340">
        <v>4</v>
      </c>
      <c r="E14" s="339">
        <v>2</v>
      </c>
      <c r="F14" s="340">
        <v>1</v>
      </c>
      <c r="G14" s="340">
        <v>1</v>
      </c>
      <c r="H14" s="340">
        <v>83</v>
      </c>
      <c r="I14" s="340">
        <v>74</v>
      </c>
      <c r="J14" s="339">
        <f t="shared" si="1"/>
        <v>9</v>
      </c>
      <c r="K14" s="340">
        <v>8</v>
      </c>
      <c r="L14" s="340">
        <v>5</v>
      </c>
      <c r="M14" s="339">
        <v>5</v>
      </c>
    </row>
    <row r="15" spans="1:13" ht="15" thickBot="1" x14ac:dyDescent="0.4">
      <c r="A15" s="335">
        <v>3</v>
      </c>
      <c r="B15" s="341" t="s">
        <v>132</v>
      </c>
      <c r="C15" s="362" t="s">
        <v>37</v>
      </c>
      <c r="D15" s="340">
        <v>4</v>
      </c>
      <c r="E15" s="339">
        <v>2</v>
      </c>
      <c r="F15" s="340">
        <v>0</v>
      </c>
      <c r="G15" s="340">
        <v>2</v>
      </c>
      <c r="H15" s="340">
        <v>97</v>
      </c>
      <c r="I15" s="340">
        <v>80</v>
      </c>
      <c r="J15" s="339">
        <f t="shared" si="1"/>
        <v>17</v>
      </c>
      <c r="K15" s="340">
        <v>8</v>
      </c>
      <c r="L15" s="340">
        <v>9</v>
      </c>
      <c r="M15" s="339">
        <v>4</v>
      </c>
    </row>
    <row r="16" spans="1:13" ht="15" thickBot="1" x14ac:dyDescent="0.4">
      <c r="A16" s="335">
        <v>4</v>
      </c>
      <c r="B16" s="336" t="s">
        <v>133</v>
      </c>
      <c r="C16" s="365" t="s">
        <v>35</v>
      </c>
      <c r="D16" s="340">
        <v>4</v>
      </c>
      <c r="E16" s="339">
        <v>2</v>
      </c>
      <c r="F16" s="340">
        <v>0</v>
      </c>
      <c r="G16" s="340">
        <v>2</v>
      </c>
      <c r="H16" s="340">
        <v>61</v>
      </c>
      <c r="I16" s="340">
        <v>78</v>
      </c>
      <c r="J16" s="339">
        <f t="shared" si="1"/>
        <v>-17</v>
      </c>
      <c r="K16" s="340">
        <v>7</v>
      </c>
      <c r="L16" s="340">
        <v>6</v>
      </c>
      <c r="M16" s="339">
        <v>4</v>
      </c>
    </row>
    <row r="17" spans="1:13" ht="15" thickBot="1" x14ac:dyDescent="0.4">
      <c r="A17" s="335">
        <v>5</v>
      </c>
      <c r="B17" s="336" t="s">
        <v>129</v>
      </c>
      <c r="C17" s="363" t="s">
        <v>42</v>
      </c>
      <c r="D17" s="340">
        <v>4</v>
      </c>
      <c r="E17" s="339">
        <v>1</v>
      </c>
      <c r="F17" s="340">
        <v>1</v>
      </c>
      <c r="G17" s="340">
        <v>2</v>
      </c>
      <c r="H17" s="340">
        <v>93</v>
      </c>
      <c r="I17" s="340">
        <v>62</v>
      </c>
      <c r="J17" s="339">
        <f t="shared" si="1"/>
        <v>31</v>
      </c>
      <c r="K17" s="340">
        <v>11</v>
      </c>
      <c r="L17" s="340">
        <v>6</v>
      </c>
      <c r="M17" s="339">
        <v>3</v>
      </c>
    </row>
    <row r="18" spans="1:13" ht="15" thickBot="1" x14ac:dyDescent="0.4">
      <c r="A18" s="335">
        <v>6</v>
      </c>
      <c r="B18" s="336" t="s">
        <v>129</v>
      </c>
      <c r="C18" s="364" t="s">
        <v>33</v>
      </c>
      <c r="D18" s="340">
        <v>4</v>
      </c>
      <c r="E18" s="339">
        <v>0</v>
      </c>
      <c r="F18" s="340">
        <v>0</v>
      </c>
      <c r="G18" s="340">
        <v>4</v>
      </c>
      <c r="H18" s="340">
        <v>65</v>
      </c>
      <c r="I18" s="340">
        <v>157</v>
      </c>
      <c r="J18" s="339">
        <f t="shared" si="1"/>
        <v>-92</v>
      </c>
      <c r="K18" s="340">
        <v>6</v>
      </c>
      <c r="L18" s="340">
        <v>20</v>
      </c>
      <c r="M18" s="339">
        <v>0</v>
      </c>
    </row>
    <row r="19" spans="1:13" x14ac:dyDescent="0.35">
      <c r="A19" s="355"/>
      <c r="B19" s="356"/>
      <c r="C19" s="366"/>
      <c r="D19" s="358"/>
      <c r="E19" s="359"/>
      <c r="F19" s="358"/>
      <c r="G19" s="358"/>
      <c r="H19" s="358"/>
      <c r="I19" s="358"/>
      <c r="J19" s="359"/>
      <c r="K19" s="358"/>
      <c r="L19" s="358"/>
      <c r="M19" s="359"/>
    </row>
    <row r="20" spans="1:13" x14ac:dyDescent="0.35">
      <c r="A20" s="334" t="s">
        <v>151</v>
      </c>
      <c r="B20" s="356"/>
      <c r="C20" s="366"/>
      <c r="D20" s="358"/>
      <c r="E20" s="359"/>
      <c r="F20" s="358"/>
      <c r="G20" s="358"/>
      <c r="H20" s="358"/>
      <c r="I20" s="358"/>
      <c r="J20" s="359"/>
      <c r="K20" s="358"/>
      <c r="L20" s="358"/>
      <c r="M20" s="359"/>
    </row>
    <row r="21" spans="1:13" ht="15" thickBot="1" x14ac:dyDescent="0.4">
      <c r="A21" s="355"/>
      <c r="B21" s="356"/>
      <c r="C21" s="366"/>
      <c r="D21" s="358"/>
      <c r="E21" s="359"/>
      <c r="F21" s="358"/>
      <c r="G21" s="358"/>
      <c r="H21" s="358"/>
      <c r="I21" s="358"/>
      <c r="J21" s="359"/>
      <c r="K21" s="358"/>
      <c r="L21" s="358"/>
      <c r="M21" s="359"/>
    </row>
    <row r="22" spans="1:13" ht="15" thickBot="1" x14ac:dyDescent="0.4">
      <c r="A22" s="331" t="s">
        <v>125</v>
      </c>
      <c r="B22" s="332" t="s">
        <v>126</v>
      </c>
      <c r="C22" s="332"/>
      <c r="D22" s="332" t="s">
        <v>0</v>
      </c>
      <c r="E22" s="333" t="s">
        <v>1</v>
      </c>
      <c r="F22" s="332" t="s">
        <v>2</v>
      </c>
      <c r="G22" s="332" t="s">
        <v>3</v>
      </c>
      <c r="H22" s="332" t="s">
        <v>4</v>
      </c>
      <c r="I22" s="332" t="s">
        <v>5</v>
      </c>
      <c r="J22" s="333" t="s">
        <v>127</v>
      </c>
      <c r="K22" s="332" t="s">
        <v>130</v>
      </c>
      <c r="L22" s="332" t="s">
        <v>131</v>
      </c>
      <c r="M22" s="333" t="s">
        <v>128</v>
      </c>
    </row>
    <row r="23" spans="1:13" ht="15" thickBot="1" x14ac:dyDescent="0.4">
      <c r="A23" s="335">
        <v>1</v>
      </c>
      <c r="B23" s="336" t="s">
        <v>129</v>
      </c>
      <c r="C23" s="360" t="s">
        <v>30</v>
      </c>
      <c r="D23" s="337">
        <v>3</v>
      </c>
      <c r="E23" s="338">
        <v>3</v>
      </c>
      <c r="F23" s="337">
        <v>0</v>
      </c>
      <c r="G23" s="337">
        <v>0</v>
      </c>
      <c r="H23" s="337">
        <v>76</v>
      </c>
      <c r="I23" s="337">
        <v>28</v>
      </c>
      <c r="J23" s="339">
        <f t="shared" ref="J23:J28" si="2">SUM(H23-I23)</f>
        <v>48</v>
      </c>
      <c r="K23" s="337">
        <v>9</v>
      </c>
      <c r="L23" s="337">
        <v>1</v>
      </c>
      <c r="M23" s="339">
        <v>6</v>
      </c>
    </row>
    <row r="24" spans="1:13" ht="15" thickBot="1" x14ac:dyDescent="0.4">
      <c r="A24" s="335">
        <v>2</v>
      </c>
      <c r="B24" s="341" t="s">
        <v>132</v>
      </c>
      <c r="C24" s="361" t="s">
        <v>32</v>
      </c>
      <c r="D24" s="340">
        <v>3</v>
      </c>
      <c r="E24" s="339">
        <v>2</v>
      </c>
      <c r="F24" s="340">
        <v>1</v>
      </c>
      <c r="G24" s="340">
        <v>0</v>
      </c>
      <c r="H24" s="340">
        <v>62</v>
      </c>
      <c r="I24" s="340">
        <v>49</v>
      </c>
      <c r="J24" s="339">
        <f t="shared" si="2"/>
        <v>13</v>
      </c>
      <c r="K24" s="340">
        <v>5</v>
      </c>
      <c r="L24" s="340">
        <v>4</v>
      </c>
      <c r="M24" s="339">
        <v>5</v>
      </c>
    </row>
    <row r="25" spans="1:13" ht="15" thickBot="1" x14ac:dyDescent="0.4">
      <c r="A25" s="335">
        <v>3</v>
      </c>
      <c r="B25" s="336" t="s">
        <v>133</v>
      </c>
      <c r="C25" s="365" t="s">
        <v>35</v>
      </c>
      <c r="D25" s="340">
        <v>3</v>
      </c>
      <c r="E25" s="339">
        <v>2</v>
      </c>
      <c r="F25" s="340">
        <v>0</v>
      </c>
      <c r="G25" s="340">
        <v>1</v>
      </c>
      <c r="H25" s="340">
        <v>43</v>
      </c>
      <c r="I25" s="340">
        <v>49</v>
      </c>
      <c r="J25" s="339">
        <f t="shared" si="2"/>
        <v>-6</v>
      </c>
      <c r="K25" s="340">
        <v>5</v>
      </c>
      <c r="L25" s="340">
        <v>3</v>
      </c>
      <c r="M25" s="339">
        <v>4</v>
      </c>
    </row>
    <row r="26" spans="1:13" ht="15" thickBot="1" x14ac:dyDescent="0.4">
      <c r="A26" s="335">
        <v>4</v>
      </c>
      <c r="B26" s="341" t="s">
        <v>132</v>
      </c>
      <c r="C26" s="362" t="s">
        <v>37</v>
      </c>
      <c r="D26" s="340">
        <v>3</v>
      </c>
      <c r="E26" s="339">
        <v>1</v>
      </c>
      <c r="F26" s="340">
        <v>0</v>
      </c>
      <c r="G26" s="340">
        <v>2</v>
      </c>
      <c r="H26" s="340">
        <v>68</v>
      </c>
      <c r="I26" s="340">
        <v>62</v>
      </c>
      <c r="J26" s="339">
        <f t="shared" si="2"/>
        <v>6</v>
      </c>
      <c r="K26" s="340">
        <v>6</v>
      </c>
      <c r="L26" s="340">
        <v>5</v>
      </c>
      <c r="M26" s="339">
        <v>2</v>
      </c>
    </row>
    <row r="27" spans="1:13" ht="15" thickBot="1" x14ac:dyDescent="0.4">
      <c r="A27" s="335">
        <v>5</v>
      </c>
      <c r="B27" s="336" t="s">
        <v>133</v>
      </c>
      <c r="C27" s="363" t="s">
        <v>42</v>
      </c>
      <c r="D27" s="340">
        <v>3</v>
      </c>
      <c r="E27" s="339">
        <v>0</v>
      </c>
      <c r="F27" s="340">
        <v>1</v>
      </c>
      <c r="G27" s="340">
        <v>2</v>
      </c>
      <c r="H27" s="340">
        <v>35</v>
      </c>
      <c r="I27" s="340">
        <v>47</v>
      </c>
      <c r="J27" s="339">
        <f t="shared" si="2"/>
        <v>-12</v>
      </c>
      <c r="K27" s="340">
        <v>2</v>
      </c>
      <c r="L27" s="340">
        <v>4</v>
      </c>
      <c r="M27" s="339">
        <v>1</v>
      </c>
    </row>
    <row r="28" spans="1:13" ht="15" thickBot="1" x14ac:dyDescent="0.4">
      <c r="A28" s="335">
        <v>6</v>
      </c>
      <c r="B28" s="336" t="s">
        <v>129</v>
      </c>
      <c r="C28" s="364" t="s">
        <v>33</v>
      </c>
      <c r="D28" s="340">
        <v>3</v>
      </c>
      <c r="E28" s="339">
        <v>0</v>
      </c>
      <c r="F28" s="340">
        <v>0</v>
      </c>
      <c r="G28" s="340">
        <v>3</v>
      </c>
      <c r="H28" s="340">
        <v>50</v>
      </c>
      <c r="I28" s="340">
        <v>99</v>
      </c>
      <c r="J28" s="339">
        <f t="shared" si="2"/>
        <v>-49</v>
      </c>
      <c r="K28" s="340">
        <v>4</v>
      </c>
      <c r="L28" s="340">
        <v>11</v>
      </c>
      <c r="M28" s="339">
        <v>0</v>
      </c>
    </row>
    <row r="29" spans="1:13" x14ac:dyDescent="0.35">
      <c r="A29" s="355"/>
      <c r="B29" s="356"/>
      <c r="C29" s="357"/>
      <c r="D29" s="358"/>
      <c r="E29" s="359"/>
      <c r="F29" s="358"/>
      <c r="G29" s="358"/>
      <c r="H29" s="358"/>
      <c r="I29" s="358"/>
      <c r="J29" s="359"/>
      <c r="K29" s="358"/>
      <c r="L29" s="358"/>
      <c r="M29" s="359"/>
    </row>
    <row r="30" spans="1:13" x14ac:dyDescent="0.35">
      <c r="A30" s="334" t="s">
        <v>148</v>
      </c>
      <c r="B30" s="356"/>
      <c r="C30" s="357"/>
      <c r="D30" s="358"/>
      <c r="E30" s="359"/>
      <c r="F30" s="358"/>
      <c r="G30" s="358"/>
      <c r="H30" s="358"/>
      <c r="I30" s="358"/>
      <c r="J30" s="359"/>
      <c r="K30" s="358"/>
      <c r="L30" s="358"/>
      <c r="M30" s="359"/>
    </row>
    <row r="31" spans="1:13" ht="15" thickBot="1" x14ac:dyDescent="0.4"/>
    <row r="32" spans="1:13" ht="15" thickBot="1" x14ac:dyDescent="0.4">
      <c r="A32" s="331" t="s">
        <v>125</v>
      </c>
      <c r="B32" s="332" t="s">
        <v>126</v>
      </c>
      <c r="C32" s="332"/>
      <c r="D32" s="332" t="s">
        <v>0</v>
      </c>
      <c r="E32" s="333" t="s">
        <v>1</v>
      </c>
      <c r="F32" s="332" t="s">
        <v>2</v>
      </c>
      <c r="G32" s="332" t="s">
        <v>3</v>
      </c>
      <c r="H32" s="332" t="s">
        <v>4</v>
      </c>
      <c r="I32" s="332" t="s">
        <v>5</v>
      </c>
      <c r="J32" s="333" t="s">
        <v>127</v>
      </c>
      <c r="K32" s="332" t="s">
        <v>130</v>
      </c>
      <c r="L32" s="332" t="s">
        <v>131</v>
      </c>
      <c r="M32" s="333" t="s">
        <v>128</v>
      </c>
    </row>
    <row r="33" spans="1:13" ht="15" thickBot="1" x14ac:dyDescent="0.4">
      <c r="A33" s="335">
        <v>1</v>
      </c>
      <c r="B33" s="336" t="s">
        <v>129</v>
      </c>
      <c r="C33" s="360" t="s">
        <v>30</v>
      </c>
      <c r="D33" s="337">
        <v>2</v>
      </c>
      <c r="E33" s="338">
        <v>2</v>
      </c>
      <c r="F33" s="337">
        <v>0</v>
      </c>
      <c r="G33" s="337">
        <v>0</v>
      </c>
      <c r="H33" s="337">
        <v>55</v>
      </c>
      <c r="I33" s="337">
        <v>18</v>
      </c>
      <c r="J33" s="339">
        <f t="shared" ref="J33:J38" si="3">SUM(H33-I33)</f>
        <v>37</v>
      </c>
      <c r="K33" s="337">
        <v>7</v>
      </c>
      <c r="L33" s="337">
        <v>0</v>
      </c>
      <c r="M33" s="339">
        <v>4</v>
      </c>
    </row>
    <row r="34" spans="1:13" ht="15" thickBot="1" x14ac:dyDescent="0.4">
      <c r="A34" s="335">
        <v>2</v>
      </c>
      <c r="B34" s="336" t="s">
        <v>129</v>
      </c>
      <c r="C34" s="365" t="s">
        <v>35</v>
      </c>
      <c r="D34" s="340">
        <v>2</v>
      </c>
      <c r="E34" s="339">
        <v>2</v>
      </c>
      <c r="F34" s="340">
        <v>0</v>
      </c>
      <c r="G34" s="340">
        <v>0</v>
      </c>
      <c r="H34" s="340">
        <v>33</v>
      </c>
      <c r="I34" s="340">
        <v>30</v>
      </c>
      <c r="J34" s="339">
        <f t="shared" si="3"/>
        <v>3</v>
      </c>
      <c r="K34" s="340">
        <v>4</v>
      </c>
      <c r="L34" s="340">
        <v>2</v>
      </c>
      <c r="M34" s="339">
        <v>4</v>
      </c>
    </row>
    <row r="35" spans="1:13" ht="15" thickBot="1" x14ac:dyDescent="0.4">
      <c r="A35" s="335">
        <v>3</v>
      </c>
      <c r="B35" s="341" t="s">
        <v>132</v>
      </c>
      <c r="C35" s="361" t="s">
        <v>32</v>
      </c>
      <c r="D35" s="340">
        <v>2</v>
      </c>
      <c r="E35" s="339">
        <v>1</v>
      </c>
      <c r="F35" s="340">
        <v>1</v>
      </c>
      <c r="G35" s="340">
        <v>0</v>
      </c>
      <c r="H35" s="340">
        <v>43</v>
      </c>
      <c r="I35" s="340">
        <v>39</v>
      </c>
      <c r="J35" s="339">
        <f t="shared" si="3"/>
        <v>4</v>
      </c>
      <c r="K35" s="340">
        <v>4</v>
      </c>
      <c r="L35" s="340">
        <v>3</v>
      </c>
      <c r="M35" s="339">
        <v>3</v>
      </c>
    </row>
    <row r="36" spans="1:13" ht="15" thickBot="1" x14ac:dyDescent="0.4">
      <c r="A36" s="335">
        <v>4</v>
      </c>
      <c r="B36" s="341" t="s">
        <v>133</v>
      </c>
      <c r="C36" s="363" t="s">
        <v>42</v>
      </c>
      <c r="D36" s="340">
        <v>2</v>
      </c>
      <c r="E36" s="339">
        <v>0</v>
      </c>
      <c r="F36" s="340">
        <v>1</v>
      </c>
      <c r="G36" s="340">
        <v>1</v>
      </c>
      <c r="H36" s="340">
        <v>25</v>
      </c>
      <c r="I36" s="340">
        <v>26</v>
      </c>
      <c r="J36" s="339">
        <f t="shared" si="3"/>
        <v>-1</v>
      </c>
      <c r="K36" s="340">
        <v>1</v>
      </c>
      <c r="L36" s="340">
        <v>2</v>
      </c>
      <c r="M36" s="339">
        <v>1</v>
      </c>
    </row>
    <row r="37" spans="1:13" ht="15" thickBot="1" x14ac:dyDescent="0.4">
      <c r="A37" s="335">
        <v>5</v>
      </c>
      <c r="B37" s="341" t="s">
        <v>132</v>
      </c>
      <c r="C37" s="362" t="s">
        <v>37</v>
      </c>
      <c r="D37" s="340">
        <v>2</v>
      </c>
      <c r="E37" s="339">
        <v>0</v>
      </c>
      <c r="F37" s="340">
        <v>0</v>
      </c>
      <c r="G37" s="340">
        <v>2</v>
      </c>
      <c r="H37" s="340">
        <v>32</v>
      </c>
      <c r="I37" s="340">
        <v>42</v>
      </c>
      <c r="J37" s="339">
        <f t="shared" si="3"/>
        <v>-10</v>
      </c>
      <c r="K37" s="340">
        <v>2</v>
      </c>
      <c r="L37" s="340">
        <v>5</v>
      </c>
      <c r="M37" s="339">
        <v>0</v>
      </c>
    </row>
    <row r="38" spans="1:13" ht="15" thickBot="1" x14ac:dyDescent="0.4">
      <c r="A38" s="335">
        <v>6</v>
      </c>
      <c r="B38" s="336" t="s">
        <v>133</v>
      </c>
      <c r="C38" s="364" t="s">
        <v>33</v>
      </c>
      <c r="D38" s="340">
        <v>2</v>
      </c>
      <c r="E38" s="339">
        <v>0</v>
      </c>
      <c r="F38" s="340">
        <v>0</v>
      </c>
      <c r="G38" s="340">
        <v>2</v>
      </c>
      <c r="H38" s="340">
        <v>30</v>
      </c>
      <c r="I38" s="340">
        <v>63</v>
      </c>
      <c r="J38" s="339">
        <f t="shared" si="3"/>
        <v>-33</v>
      </c>
      <c r="K38" s="340">
        <v>2</v>
      </c>
      <c r="L38" s="340">
        <v>8</v>
      </c>
      <c r="M38" s="339">
        <v>0</v>
      </c>
    </row>
    <row r="39" spans="1:13" x14ac:dyDescent="0.35">
      <c r="A39" s="355"/>
      <c r="B39" s="356"/>
      <c r="C39" s="357"/>
      <c r="D39" s="358"/>
      <c r="E39" s="359"/>
      <c r="F39" s="358"/>
      <c r="G39" s="358"/>
      <c r="H39" s="358"/>
      <c r="I39" s="358"/>
      <c r="J39" s="359"/>
      <c r="K39" s="358"/>
      <c r="L39" s="358"/>
      <c r="M39" s="359"/>
    </row>
    <row r="40" spans="1:13" x14ac:dyDescent="0.35">
      <c r="A40" s="334" t="s">
        <v>142</v>
      </c>
    </row>
    <row r="41" spans="1:13" ht="15" thickBot="1" x14ac:dyDescent="0.4"/>
    <row r="42" spans="1:13" ht="15" thickBot="1" x14ac:dyDescent="0.4">
      <c r="A42" s="331" t="s">
        <v>125</v>
      </c>
      <c r="B42" s="332" t="s">
        <v>126</v>
      </c>
      <c r="C42" s="332"/>
      <c r="D42" s="332" t="s">
        <v>0</v>
      </c>
      <c r="E42" s="333" t="s">
        <v>1</v>
      </c>
      <c r="F42" s="332" t="s">
        <v>2</v>
      </c>
      <c r="G42" s="332" t="s">
        <v>3</v>
      </c>
      <c r="H42" s="332" t="s">
        <v>4</v>
      </c>
      <c r="I42" s="332" t="s">
        <v>5</v>
      </c>
      <c r="J42" s="333" t="s">
        <v>127</v>
      </c>
      <c r="K42" s="332" t="s">
        <v>130</v>
      </c>
      <c r="L42" s="332" t="s">
        <v>131</v>
      </c>
      <c r="M42" s="333" t="s">
        <v>128</v>
      </c>
    </row>
    <row r="43" spans="1:13" ht="15" thickBot="1" x14ac:dyDescent="0.4">
      <c r="A43" s="335">
        <v>1</v>
      </c>
      <c r="B43" s="336" t="s">
        <v>129</v>
      </c>
      <c r="C43" s="360" t="s">
        <v>30</v>
      </c>
      <c r="D43" s="337">
        <v>1</v>
      </c>
      <c r="E43" s="338">
        <v>1</v>
      </c>
      <c r="F43" s="337">
        <v>0</v>
      </c>
      <c r="G43" s="337">
        <v>0</v>
      </c>
      <c r="H43" s="337">
        <v>15</v>
      </c>
      <c r="I43" s="337">
        <v>9</v>
      </c>
      <c r="J43" s="339">
        <f t="shared" ref="J43:J48" si="4">SUM(H43-I43)</f>
        <v>6</v>
      </c>
      <c r="K43" s="337">
        <v>2</v>
      </c>
      <c r="L43" s="337">
        <v>0</v>
      </c>
      <c r="M43" s="339">
        <v>2</v>
      </c>
    </row>
    <row r="44" spans="1:13" ht="15" thickBot="1" x14ac:dyDescent="0.4">
      <c r="A44" s="335">
        <v>2</v>
      </c>
      <c r="B44" s="336" t="s">
        <v>129</v>
      </c>
      <c r="C44" s="365" t="s">
        <v>35</v>
      </c>
      <c r="D44" s="340">
        <v>1</v>
      </c>
      <c r="E44" s="339">
        <v>1</v>
      </c>
      <c r="F44" s="340">
        <v>0</v>
      </c>
      <c r="G44" s="340">
        <v>0</v>
      </c>
      <c r="H44" s="340">
        <v>23</v>
      </c>
      <c r="I44" s="340">
        <v>21</v>
      </c>
      <c r="J44" s="339">
        <f t="shared" si="4"/>
        <v>2</v>
      </c>
      <c r="K44" s="340">
        <v>3</v>
      </c>
      <c r="L44" s="340">
        <v>1</v>
      </c>
      <c r="M44" s="339">
        <v>2</v>
      </c>
    </row>
    <row r="45" spans="1:13" ht="15" thickBot="1" x14ac:dyDescent="0.4">
      <c r="A45" s="335">
        <v>3</v>
      </c>
      <c r="B45" s="336" t="s">
        <v>129</v>
      </c>
      <c r="C45" s="363" t="s">
        <v>42</v>
      </c>
      <c r="D45" s="340">
        <v>1</v>
      </c>
      <c r="E45" s="339">
        <v>0</v>
      </c>
      <c r="F45" s="340">
        <v>1</v>
      </c>
      <c r="G45" s="340">
        <v>0</v>
      </c>
      <c r="H45" s="340">
        <v>16</v>
      </c>
      <c r="I45" s="340">
        <v>16</v>
      </c>
      <c r="J45" s="339">
        <f t="shared" si="4"/>
        <v>0</v>
      </c>
      <c r="K45" s="340">
        <v>1</v>
      </c>
      <c r="L45" s="340">
        <v>1</v>
      </c>
      <c r="M45" s="339">
        <v>1</v>
      </c>
    </row>
    <row r="46" spans="1:13" ht="15" thickBot="1" x14ac:dyDescent="0.4">
      <c r="A46" s="335">
        <v>4</v>
      </c>
      <c r="B46" s="336" t="s">
        <v>129</v>
      </c>
      <c r="C46" s="361" t="s">
        <v>32</v>
      </c>
      <c r="D46" s="340">
        <v>1</v>
      </c>
      <c r="E46" s="339">
        <v>0</v>
      </c>
      <c r="F46" s="340">
        <v>1</v>
      </c>
      <c r="G46" s="340">
        <v>0</v>
      </c>
      <c r="H46" s="340">
        <v>16</v>
      </c>
      <c r="I46" s="340">
        <v>16</v>
      </c>
      <c r="J46" s="339">
        <f t="shared" si="4"/>
        <v>0</v>
      </c>
      <c r="K46" s="340">
        <v>1</v>
      </c>
      <c r="L46" s="340">
        <v>1</v>
      </c>
      <c r="M46" s="339">
        <v>1</v>
      </c>
    </row>
    <row r="47" spans="1:13" ht="15" thickBot="1" x14ac:dyDescent="0.4">
      <c r="A47" s="335">
        <v>5</v>
      </c>
      <c r="B47" s="336" t="s">
        <v>129</v>
      </c>
      <c r="C47" s="364" t="s">
        <v>33</v>
      </c>
      <c r="D47" s="340">
        <v>1</v>
      </c>
      <c r="E47" s="339">
        <v>0</v>
      </c>
      <c r="F47" s="340">
        <v>0</v>
      </c>
      <c r="G47" s="340">
        <v>1</v>
      </c>
      <c r="H47" s="340">
        <v>21</v>
      </c>
      <c r="I47" s="340">
        <v>23</v>
      </c>
      <c r="J47" s="339">
        <f t="shared" si="4"/>
        <v>-2</v>
      </c>
      <c r="K47" s="340">
        <v>1</v>
      </c>
      <c r="L47" s="340">
        <v>3</v>
      </c>
      <c r="M47" s="339">
        <v>0</v>
      </c>
    </row>
    <row r="48" spans="1:13" ht="15" thickBot="1" x14ac:dyDescent="0.4">
      <c r="A48" s="335">
        <v>6</v>
      </c>
      <c r="B48" s="336" t="s">
        <v>129</v>
      </c>
      <c r="C48" s="362" t="s">
        <v>37</v>
      </c>
      <c r="D48" s="340">
        <v>1</v>
      </c>
      <c r="E48" s="339">
        <v>0</v>
      </c>
      <c r="F48" s="340">
        <v>0</v>
      </c>
      <c r="G48" s="340">
        <v>1</v>
      </c>
      <c r="H48" s="340">
        <v>9</v>
      </c>
      <c r="I48" s="340">
        <v>15</v>
      </c>
      <c r="J48" s="339">
        <f t="shared" si="4"/>
        <v>-6</v>
      </c>
      <c r="K48" s="340">
        <v>0</v>
      </c>
      <c r="L48" s="340">
        <v>2</v>
      </c>
      <c r="M48" s="339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N21"/>
  <sheetViews>
    <sheetView workbookViewId="0">
      <pane ySplit="2" topLeftCell="A3" activePane="bottomLeft" state="frozen"/>
      <selection pane="bottomLeft" activeCell="S14" sqref="S14:X1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30.54296875" customWidth="1"/>
    <col min="22" max="22" width="22.453125" customWidth="1"/>
    <col min="23" max="23" width="20.26953125" customWidth="1"/>
    <col min="24" max="24" width="27.453125" customWidth="1"/>
    <col min="25" max="40" width="3.7265625" customWidth="1"/>
  </cols>
  <sheetData>
    <row r="1" spans="1:40" ht="15" customHeight="1" thickBot="1" x14ac:dyDescent="0.4">
      <c r="A1" s="568" t="s">
        <v>116</v>
      </c>
      <c r="B1" s="569"/>
      <c r="C1" s="569"/>
      <c r="D1" s="229"/>
      <c r="E1" s="570" t="s">
        <v>24</v>
      </c>
      <c r="F1" s="571"/>
      <c r="G1" s="572"/>
      <c r="H1" s="570" t="s">
        <v>23</v>
      </c>
      <c r="I1" s="572"/>
      <c r="J1" s="565" t="s">
        <v>6</v>
      </c>
      <c r="K1" s="566"/>
      <c r="L1" s="566"/>
      <c r="M1" s="567"/>
      <c r="N1" s="565" t="s">
        <v>7</v>
      </c>
      <c r="O1" s="567"/>
      <c r="P1" s="565" t="s">
        <v>25</v>
      </c>
      <c r="Q1" s="566"/>
      <c r="R1" s="567"/>
      <c r="S1" s="94" t="s">
        <v>8</v>
      </c>
      <c r="T1" s="94" t="s">
        <v>9</v>
      </c>
      <c r="U1" s="95" t="s">
        <v>10</v>
      </c>
      <c r="V1" s="94" t="s">
        <v>11</v>
      </c>
      <c r="W1" s="96" t="s">
        <v>26</v>
      </c>
      <c r="X1" s="255" t="s">
        <v>27</v>
      </c>
      <c r="Y1" s="97" t="s">
        <v>20</v>
      </c>
      <c r="Z1" s="98"/>
      <c r="AA1" s="98"/>
      <c r="AB1" s="98"/>
      <c r="AC1" s="97" t="s">
        <v>222</v>
      </c>
      <c r="AD1" s="98"/>
      <c r="AE1" s="98"/>
      <c r="AF1" s="98"/>
      <c r="AG1" s="97" t="s">
        <v>223</v>
      </c>
      <c r="AH1" s="98"/>
      <c r="AI1" s="98"/>
      <c r="AJ1" s="98"/>
      <c r="AK1" s="97" t="s">
        <v>224</v>
      </c>
      <c r="AL1" s="98"/>
      <c r="AM1" s="98"/>
      <c r="AN1" s="98"/>
    </row>
    <row r="2" spans="1:40" ht="15" customHeight="1" thickBot="1" x14ac:dyDescent="0.4">
      <c r="A2" s="99" t="s">
        <v>19</v>
      </c>
      <c r="B2" s="100" t="s">
        <v>18</v>
      </c>
      <c r="C2" s="101" t="s">
        <v>17</v>
      </c>
      <c r="D2" s="101" t="s">
        <v>44</v>
      </c>
      <c r="E2" s="102" t="s">
        <v>16</v>
      </c>
      <c r="F2" s="102" t="s">
        <v>4</v>
      </c>
      <c r="G2" s="102" t="s">
        <v>5</v>
      </c>
      <c r="H2" s="103" t="s">
        <v>12</v>
      </c>
      <c r="I2" s="103" t="s">
        <v>3</v>
      </c>
      <c r="J2" s="103" t="s">
        <v>12</v>
      </c>
      <c r="K2" s="103" t="s">
        <v>13</v>
      </c>
      <c r="L2" s="103" t="s">
        <v>2</v>
      </c>
      <c r="M2" s="103" t="s">
        <v>14</v>
      </c>
      <c r="N2" s="103" t="s">
        <v>15</v>
      </c>
      <c r="O2" s="103" t="s">
        <v>16</v>
      </c>
      <c r="P2" s="103" t="s">
        <v>21</v>
      </c>
      <c r="Q2" s="103" t="s">
        <v>22</v>
      </c>
      <c r="R2" s="103" t="s">
        <v>12</v>
      </c>
      <c r="S2" s="104"/>
      <c r="T2" s="105"/>
      <c r="U2" s="106"/>
      <c r="V2" s="104"/>
      <c r="W2" s="107"/>
      <c r="X2" s="108"/>
      <c r="Y2" s="94" t="s">
        <v>0</v>
      </c>
      <c r="Z2" s="94" t="s">
        <v>1</v>
      </c>
      <c r="AA2" s="94" t="s">
        <v>2</v>
      </c>
      <c r="AB2" s="94" t="s">
        <v>3</v>
      </c>
      <c r="AC2" s="94" t="s">
        <v>0</v>
      </c>
      <c r="AD2" s="94" t="s">
        <v>1</v>
      </c>
      <c r="AE2" s="94" t="s">
        <v>2</v>
      </c>
      <c r="AF2" s="94" t="s">
        <v>3</v>
      </c>
      <c r="AG2" s="94" t="s">
        <v>0</v>
      </c>
      <c r="AH2" s="94" t="s">
        <v>1</v>
      </c>
      <c r="AI2" s="94" t="s">
        <v>2</v>
      </c>
      <c r="AJ2" s="94" t="s">
        <v>3</v>
      </c>
      <c r="AK2" s="94" t="s">
        <v>0</v>
      </c>
      <c r="AL2" s="94" t="s">
        <v>1</v>
      </c>
      <c r="AM2" s="94" t="s">
        <v>2</v>
      </c>
      <c r="AN2" s="94" t="s">
        <v>3</v>
      </c>
    </row>
    <row r="3" spans="1:40" ht="15" customHeight="1" thickBot="1" x14ac:dyDescent="0.4">
      <c r="A3" s="294">
        <v>42042</v>
      </c>
      <c r="B3" s="318" t="s">
        <v>63</v>
      </c>
      <c r="C3" s="295" t="s">
        <v>32</v>
      </c>
      <c r="D3" s="295" t="s">
        <v>71</v>
      </c>
      <c r="E3" s="296" t="s">
        <v>2</v>
      </c>
      <c r="F3" s="296">
        <v>16</v>
      </c>
      <c r="G3" s="296">
        <v>16</v>
      </c>
      <c r="H3" s="296" t="s">
        <v>64</v>
      </c>
      <c r="I3" s="296" t="s">
        <v>64</v>
      </c>
      <c r="J3" s="296">
        <v>1</v>
      </c>
      <c r="K3" s="296">
        <v>1</v>
      </c>
      <c r="L3" s="296">
        <v>0</v>
      </c>
      <c r="M3" s="296">
        <v>3</v>
      </c>
      <c r="N3" s="296">
        <v>0</v>
      </c>
      <c r="O3" s="296">
        <v>0</v>
      </c>
      <c r="P3" s="296" t="s">
        <v>94</v>
      </c>
      <c r="Q3" s="296" t="s">
        <v>64</v>
      </c>
      <c r="R3" s="296">
        <v>1</v>
      </c>
      <c r="S3" s="311">
        <v>51700</v>
      </c>
      <c r="T3" s="312" t="s">
        <v>77</v>
      </c>
      <c r="U3" s="313" t="s">
        <v>65</v>
      </c>
      <c r="V3" s="311" t="s">
        <v>95</v>
      </c>
      <c r="W3" s="313" t="s">
        <v>51</v>
      </c>
      <c r="X3" s="314" t="s">
        <v>84</v>
      </c>
      <c r="Y3" s="315">
        <v>1</v>
      </c>
      <c r="Z3" s="315">
        <v>0</v>
      </c>
      <c r="AA3" s="315">
        <v>1</v>
      </c>
      <c r="AB3" s="316">
        <v>0</v>
      </c>
      <c r="AC3" s="315">
        <v>1</v>
      </c>
      <c r="AD3" s="315">
        <v>0</v>
      </c>
      <c r="AE3" s="315">
        <v>1</v>
      </c>
      <c r="AF3" s="316">
        <v>0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80">
        <v>42048</v>
      </c>
      <c r="B4" s="263" t="s">
        <v>63</v>
      </c>
      <c r="C4" s="263" t="s">
        <v>35</v>
      </c>
      <c r="D4" s="263" t="s">
        <v>79</v>
      </c>
      <c r="E4" s="272" t="s">
        <v>3</v>
      </c>
      <c r="F4" s="272">
        <v>9</v>
      </c>
      <c r="G4" s="272">
        <v>10</v>
      </c>
      <c r="H4" s="272" t="s">
        <v>64</v>
      </c>
      <c r="I4" s="272" t="s">
        <v>64</v>
      </c>
      <c r="J4" s="272">
        <v>0</v>
      </c>
      <c r="K4" s="272">
        <v>0</v>
      </c>
      <c r="L4" s="272">
        <v>0</v>
      </c>
      <c r="M4" s="272">
        <v>3</v>
      </c>
      <c r="N4" s="272">
        <v>0</v>
      </c>
      <c r="O4" s="272">
        <v>0</v>
      </c>
      <c r="P4" s="272" t="s">
        <v>64</v>
      </c>
      <c r="Q4" s="272" t="s">
        <v>64</v>
      </c>
      <c r="R4" s="272">
        <v>1</v>
      </c>
      <c r="S4" s="273">
        <v>78000</v>
      </c>
      <c r="T4" s="329" t="s">
        <v>72</v>
      </c>
      <c r="U4" s="274" t="s">
        <v>53</v>
      </c>
      <c r="V4" s="273" t="s">
        <v>69</v>
      </c>
      <c r="W4" s="274" t="s">
        <v>50</v>
      </c>
      <c r="X4" s="276" t="s">
        <v>55</v>
      </c>
      <c r="Y4" s="277">
        <v>1</v>
      </c>
      <c r="Z4" s="277">
        <v>0</v>
      </c>
      <c r="AA4" s="277">
        <v>0</v>
      </c>
      <c r="AB4" s="278">
        <v>1</v>
      </c>
      <c r="AC4" s="277">
        <v>0</v>
      </c>
      <c r="AD4" s="277">
        <v>0</v>
      </c>
      <c r="AE4" s="277">
        <v>0</v>
      </c>
      <c r="AF4" s="278">
        <v>0</v>
      </c>
      <c r="AG4" s="277">
        <v>1</v>
      </c>
      <c r="AH4" s="277">
        <v>0</v>
      </c>
      <c r="AI4" s="277">
        <v>0</v>
      </c>
      <c r="AJ4" s="278">
        <v>1</v>
      </c>
      <c r="AK4" s="277">
        <v>0</v>
      </c>
      <c r="AL4" s="277">
        <v>0</v>
      </c>
      <c r="AM4" s="277">
        <v>0</v>
      </c>
      <c r="AN4" s="278">
        <v>0</v>
      </c>
    </row>
    <row r="5" spans="1:40" ht="15" customHeight="1" thickBot="1" x14ac:dyDescent="0.4">
      <c r="A5" s="280">
        <v>42062</v>
      </c>
      <c r="B5" s="263" t="s">
        <v>63</v>
      </c>
      <c r="C5" s="263" t="s">
        <v>30</v>
      </c>
      <c r="D5" s="263" t="s">
        <v>46</v>
      </c>
      <c r="E5" s="272" t="s">
        <v>3</v>
      </c>
      <c r="F5" s="272">
        <v>10</v>
      </c>
      <c r="G5" s="272">
        <v>21</v>
      </c>
      <c r="H5" s="272" t="s">
        <v>64</v>
      </c>
      <c r="I5" s="272" t="s">
        <v>64</v>
      </c>
      <c r="J5" s="272">
        <v>1</v>
      </c>
      <c r="K5" s="272">
        <v>1</v>
      </c>
      <c r="L5" s="272">
        <v>0</v>
      </c>
      <c r="M5" s="272">
        <v>1</v>
      </c>
      <c r="N5" s="272">
        <v>0</v>
      </c>
      <c r="O5" s="272">
        <v>0</v>
      </c>
      <c r="P5" s="272" t="s">
        <v>64</v>
      </c>
      <c r="Q5" s="272" t="s">
        <v>64</v>
      </c>
      <c r="R5" s="272">
        <v>2</v>
      </c>
      <c r="S5" s="349">
        <v>81826</v>
      </c>
      <c r="T5" s="354" t="s">
        <v>145</v>
      </c>
      <c r="U5" s="351" t="s">
        <v>66</v>
      </c>
      <c r="V5" s="349" t="s">
        <v>54</v>
      </c>
      <c r="W5" s="352" t="s">
        <v>50</v>
      </c>
      <c r="X5" s="353" t="s">
        <v>92</v>
      </c>
      <c r="Y5" s="277">
        <v>1</v>
      </c>
      <c r="Z5" s="277">
        <v>0</v>
      </c>
      <c r="AA5" s="277">
        <v>0</v>
      </c>
      <c r="AB5" s="278">
        <v>1</v>
      </c>
      <c r="AC5" s="277">
        <v>0</v>
      </c>
      <c r="AD5" s="277">
        <v>0</v>
      </c>
      <c r="AE5" s="277">
        <v>0</v>
      </c>
      <c r="AF5" s="278">
        <v>0</v>
      </c>
      <c r="AG5" s="277">
        <v>1</v>
      </c>
      <c r="AH5" s="277">
        <v>0</v>
      </c>
      <c r="AI5" s="277">
        <v>0</v>
      </c>
      <c r="AJ5" s="278">
        <v>1</v>
      </c>
      <c r="AK5" s="277">
        <v>0</v>
      </c>
      <c r="AL5" s="277">
        <v>0</v>
      </c>
      <c r="AM5" s="277">
        <v>0</v>
      </c>
      <c r="AN5" s="278">
        <v>0</v>
      </c>
    </row>
    <row r="6" spans="1:40" ht="15" customHeight="1" thickBot="1" x14ac:dyDescent="0.4">
      <c r="A6" s="294">
        <v>42441</v>
      </c>
      <c r="B6" s="295" t="s">
        <v>63</v>
      </c>
      <c r="C6" s="295" t="s">
        <v>33</v>
      </c>
      <c r="D6" s="295" t="s">
        <v>71</v>
      </c>
      <c r="E6" s="296" t="s">
        <v>1</v>
      </c>
      <c r="F6" s="296">
        <v>58</v>
      </c>
      <c r="G6" s="296">
        <v>15</v>
      </c>
      <c r="H6" s="296" t="s">
        <v>64</v>
      </c>
      <c r="I6" s="296" t="s">
        <v>64</v>
      </c>
      <c r="J6" s="296">
        <v>9</v>
      </c>
      <c r="K6" s="296">
        <v>5</v>
      </c>
      <c r="L6" s="296">
        <v>0</v>
      </c>
      <c r="M6" s="296">
        <v>1</v>
      </c>
      <c r="N6" s="296">
        <v>0</v>
      </c>
      <c r="O6" s="296">
        <v>0</v>
      </c>
      <c r="P6" s="296" t="s">
        <v>64</v>
      </c>
      <c r="Q6" s="296" t="s">
        <v>64</v>
      </c>
      <c r="R6" s="296">
        <v>2</v>
      </c>
      <c r="S6" s="311">
        <v>51700</v>
      </c>
      <c r="T6" s="312" t="s">
        <v>152</v>
      </c>
      <c r="U6" s="313" t="s">
        <v>80</v>
      </c>
      <c r="V6" s="311" t="s">
        <v>69</v>
      </c>
      <c r="W6" s="297" t="s">
        <v>66</v>
      </c>
      <c r="X6" s="314" t="s">
        <v>153</v>
      </c>
      <c r="Y6" s="315">
        <v>1</v>
      </c>
      <c r="Z6" s="315">
        <v>1</v>
      </c>
      <c r="AA6" s="315">
        <v>0</v>
      </c>
      <c r="AB6" s="316">
        <v>0</v>
      </c>
      <c r="AC6" s="315">
        <v>1</v>
      </c>
      <c r="AD6" s="315">
        <v>1</v>
      </c>
      <c r="AE6" s="315">
        <v>0</v>
      </c>
      <c r="AF6" s="316">
        <v>0</v>
      </c>
      <c r="AG6" s="315">
        <v>0</v>
      </c>
      <c r="AH6" s="315">
        <v>0</v>
      </c>
      <c r="AI6" s="315">
        <v>0</v>
      </c>
      <c r="AJ6" s="315">
        <v>0</v>
      </c>
      <c r="AK6" s="315">
        <v>0</v>
      </c>
      <c r="AL6" s="315">
        <v>0</v>
      </c>
      <c r="AM6" s="315">
        <v>0</v>
      </c>
      <c r="AN6" s="315">
        <v>0</v>
      </c>
    </row>
    <row r="7" spans="1:40" ht="15" customHeight="1" thickBot="1" x14ac:dyDescent="0.4">
      <c r="A7" s="294">
        <v>42082</v>
      </c>
      <c r="B7" s="295" t="s">
        <v>63</v>
      </c>
      <c r="C7" s="295" t="s">
        <v>37</v>
      </c>
      <c r="D7" s="295" t="s">
        <v>71</v>
      </c>
      <c r="E7" s="296" t="s">
        <v>1</v>
      </c>
      <c r="F7" s="296">
        <v>35</v>
      </c>
      <c r="G7" s="296">
        <v>25</v>
      </c>
      <c r="H7" s="296" t="s">
        <v>64</v>
      </c>
      <c r="I7" s="296" t="s">
        <v>64</v>
      </c>
      <c r="J7" s="296">
        <v>4</v>
      </c>
      <c r="K7" s="296">
        <v>3</v>
      </c>
      <c r="L7" s="296">
        <v>0</v>
      </c>
      <c r="M7" s="296">
        <v>3</v>
      </c>
      <c r="N7" s="296">
        <v>1</v>
      </c>
      <c r="O7" s="296">
        <v>0</v>
      </c>
      <c r="P7" s="296" t="s">
        <v>64</v>
      </c>
      <c r="Q7" s="296" t="s">
        <v>64</v>
      </c>
      <c r="R7" s="296">
        <v>3</v>
      </c>
      <c r="S7" s="311">
        <v>51700</v>
      </c>
      <c r="T7" s="312" t="s">
        <v>191</v>
      </c>
      <c r="U7" s="313" t="s">
        <v>192</v>
      </c>
      <c r="V7" s="311" t="s">
        <v>54</v>
      </c>
      <c r="W7" s="297" t="s">
        <v>73</v>
      </c>
      <c r="X7" s="314" t="s">
        <v>92</v>
      </c>
      <c r="Y7" s="315">
        <v>1</v>
      </c>
      <c r="Z7" s="315">
        <v>1</v>
      </c>
      <c r="AA7" s="315">
        <v>0</v>
      </c>
      <c r="AB7" s="316">
        <v>0</v>
      </c>
      <c r="AC7" s="315">
        <v>1</v>
      </c>
      <c r="AD7" s="315">
        <v>1</v>
      </c>
      <c r="AE7" s="315">
        <v>0</v>
      </c>
      <c r="AF7" s="316">
        <v>0</v>
      </c>
      <c r="AG7" s="315">
        <v>0</v>
      </c>
      <c r="AH7" s="315">
        <v>0</v>
      </c>
      <c r="AI7" s="315">
        <v>0</v>
      </c>
      <c r="AJ7" s="315">
        <v>0</v>
      </c>
      <c r="AK7" s="315">
        <v>0</v>
      </c>
      <c r="AL7" s="315">
        <v>0</v>
      </c>
      <c r="AM7" s="315">
        <v>0</v>
      </c>
      <c r="AN7" s="315">
        <v>0</v>
      </c>
    </row>
    <row r="8" spans="1:40" ht="15" customHeight="1" thickBot="1" x14ac:dyDescent="0.4">
      <c r="A8" s="280">
        <v>42532</v>
      </c>
      <c r="B8" s="263" t="s">
        <v>61</v>
      </c>
      <c r="C8" s="263" t="s">
        <v>143</v>
      </c>
      <c r="D8" s="263" t="s">
        <v>122</v>
      </c>
      <c r="E8" s="272" t="s">
        <v>1</v>
      </c>
      <c r="F8" s="272">
        <v>26</v>
      </c>
      <c r="G8" s="272">
        <v>20</v>
      </c>
      <c r="H8" s="272" t="s">
        <v>64</v>
      </c>
      <c r="I8" s="272" t="s">
        <v>64</v>
      </c>
      <c r="J8" s="272">
        <v>2</v>
      </c>
      <c r="K8" s="272">
        <v>2</v>
      </c>
      <c r="L8" s="272">
        <v>1</v>
      </c>
      <c r="M8" s="272">
        <v>3</v>
      </c>
      <c r="N8" s="272">
        <v>1</v>
      </c>
      <c r="O8" s="272">
        <v>1</v>
      </c>
      <c r="P8" s="272" t="s">
        <v>64</v>
      </c>
      <c r="Q8" s="272" t="s">
        <v>64</v>
      </c>
      <c r="R8" s="272">
        <v>2</v>
      </c>
      <c r="S8" s="273">
        <v>42620</v>
      </c>
      <c r="T8" s="300" t="s">
        <v>230</v>
      </c>
      <c r="U8" s="274" t="s">
        <v>231</v>
      </c>
      <c r="V8" s="273" t="s">
        <v>232</v>
      </c>
      <c r="W8" s="273" t="s">
        <v>80</v>
      </c>
      <c r="X8" s="275" t="s">
        <v>233</v>
      </c>
      <c r="Y8" s="277">
        <v>1</v>
      </c>
      <c r="Z8" s="277">
        <v>1</v>
      </c>
      <c r="AA8" s="277">
        <v>0</v>
      </c>
      <c r="AB8" s="278">
        <v>0</v>
      </c>
      <c r="AC8" s="277">
        <v>0</v>
      </c>
      <c r="AD8" s="277">
        <v>0</v>
      </c>
      <c r="AE8" s="277">
        <v>0</v>
      </c>
      <c r="AF8" s="278">
        <v>0</v>
      </c>
      <c r="AG8" s="277">
        <v>1</v>
      </c>
      <c r="AH8" s="277">
        <v>1</v>
      </c>
      <c r="AI8" s="277">
        <v>0</v>
      </c>
      <c r="AJ8" s="278">
        <v>0</v>
      </c>
      <c r="AK8" s="277">
        <v>0</v>
      </c>
      <c r="AL8" s="277">
        <v>0</v>
      </c>
      <c r="AM8" s="277">
        <v>0</v>
      </c>
      <c r="AN8" s="278">
        <v>0</v>
      </c>
    </row>
    <row r="9" spans="1:40" ht="15" customHeight="1" thickBot="1" x14ac:dyDescent="0.4">
      <c r="A9" s="280">
        <v>42539</v>
      </c>
      <c r="B9" s="263" t="s">
        <v>61</v>
      </c>
      <c r="C9" s="263" t="s">
        <v>143</v>
      </c>
      <c r="D9" s="263" t="s">
        <v>123</v>
      </c>
      <c r="E9" s="272" t="s">
        <v>3</v>
      </c>
      <c r="F9" s="272">
        <v>26</v>
      </c>
      <c r="G9" s="272">
        <v>32</v>
      </c>
      <c r="H9" s="272" t="s">
        <v>64</v>
      </c>
      <c r="I9" s="272" t="s">
        <v>64</v>
      </c>
      <c r="J9" s="272">
        <v>2</v>
      </c>
      <c r="K9" s="272">
        <v>2</v>
      </c>
      <c r="L9" s="272">
        <v>0</v>
      </c>
      <c r="M9" s="272">
        <v>4</v>
      </c>
      <c r="N9" s="272">
        <v>0</v>
      </c>
      <c r="O9" s="272">
        <v>0</v>
      </c>
      <c r="P9" s="272" t="s">
        <v>64</v>
      </c>
      <c r="Q9" s="272" t="s">
        <v>64</v>
      </c>
      <c r="R9" s="272">
        <v>4</v>
      </c>
      <c r="S9" s="273">
        <v>58400</v>
      </c>
      <c r="T9" s="310" t="s">
        <v>212</v>
      </c>
      <c r="U9" s="274" t="s">
        <v>80</v>
      </c>
      <c r="V9" s="273" t="s">
        <v>232</v>
      </c>
      <c r="W9" s="273" t="s">
        <v>51</v>
      </c>
      <c r="X9" s="299" t="s">
        <v>258</v>
      </c>
      <c r="Y9" s="277">
        <v>1</v>
      </c>
      <c r="Z9" s="277">
        <v>0</v>
      </c>
      <c r="AA9" s="277">
        <v>0</v>
      </c>
      <c r="AB9" s="278">
        <v>1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0</v>
      </c>
      <c r="AI9" s="277">
        <v>0</v>
      </c>
      <c r="AJ9" s="278">
        <v>1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customHeight="1" thickBot="1" x14ac:dyDescent="0.4">
      <c r="A10" s="280">
        <v>42546</v>
      </c>
      <c r="B10" s="263" t="s">
        <v>61</v>
      </c>
      <c r="C10" s="263" t="s">
        <v>143</v>
      </c>
      <c r="D10" s="263" t="s">
        <v>124</v>
      </c>
      <c r="E10" s="272" t="s">
        <v>3</v>
      </c>
      <c r="F10" s="272">
        <v>13</v>
      </c>
      <c r="G10" s="272">
        <v>19</v>
      </c>
      <c r="H10" s="272" t="s">
        <v>64</v>
      </c>
      <c r="I10" s="272" t="s">
        <v>64</v>
      </c>
      <c r="J10" s="272">
        <v>1</v>
      </c>
      <c r="K10" s="272">
        <v>1</v>
      </c>
      <c r="L10" s="272">
        <v>0</v>
      </c>
      <c r="M10" s="272">
        <v>2</v>
      </c>
      <c r="N10" s="272">
        <v>0</v>
      </c>
      <c r="O10" s="272">
        <v>0</v>
      </c>
      <c r="P10" s="272" t="s">
        <v>64</v>
      </c>
      <c r="Q10" s="272" t="s">
        <v>64</v>
      </c>
      <c r="R10" s="272">
        <v>1</v>
      </c>
      <c r="S10" s="273">
        <v>42324</v>
      </c>
      <c r="T10" s="310" t="s">
        <v>77</v>
      </c>
      <c r="U10" s="274" t="s">
        <v>51</v>
      </c>
      <c r="V10" s="273" t="s">
        <v>276</v>
      </c>
      <c r="W10" s="274" t="s">
        <v>80</v>
      </c>
      <c r="X10" s="275" t="s">
        <v>258</v>
      </c>
      <c r="Y10" s="277">
        <v>1</v>
      </c>
      <c r="Z10" s="277">
        <v>0</v>
      </c>
      <c r="AA10" s="277">
        <v>0</v>
      </c>
      <c r="AB10" s="278">
        <v>1</v>
      </c>
      <c r="AC10" s="277">
        <v>0</v>
      </c>
      <c r="AD10" s="277">
        <v>0</v>
      </c>
      <c r="AE10" s="277">
        <v>0</v>
      </c>
      <c r="AF10" s="278">
        <v>0</v>
      </c>
      <c r="AG10" s="277">
        <v>1</v>
      </c>
      <c r="AH10" s="277">
        <v>0</v>
      </c>
      <c r="AI10" s="277">
        <v>0</v>
      </c>
      <c r="AJ10" s="278">
        <v>1</v>
      </c>
      <c r="AK10" s="277">
        <v>0</v>
      </c>
      <c r="AL10" s="277">
        <v>0</v>
      </c>
      <c r="AM10" s="277">
        <v>0</v>
      </c>
      <c r="AN10" s="278">
        <v>0</v>
      </c>
    </row>
    <row r="11" spans="1:40" ht="15" customHeight="1" thickBot="1" x14ac:dyDescent="0.4">
      <c r="A11" s="281">
        <v>42679</v>
      </c>
      <c r="B11" s="283" t="s">
        <v>61</v>
      </c>
      <c r="C11" s="283" t="s">
        <v>106</v>
      </c>
      <c r="D11" s="283" t="s">
        <v>62</v>
      </c>
      <c r="E11" s="284" t="s">
        <v>1</v>
      </c>
      <c r="F11" s="284">
        <v>40</v>
      </c>
      <c r="G11" s="284">
        <v>29</v>
      </c>
      <c r="H11" s="284" t="s">
        <v>64</v>
      </c>
      <c r="I11" s="284" t="s">
        <v>64</v>
      </c>
      <c r="J11" s="284">
        <v>5</v>
      </c>
      <c r="K11" s="284">
        <v>3</v>
      </c>
      <c r="L11" s="284">
        <v>0</v>
      </c>
      <c r="M11" s="284">
        <v>3</v>
      </c>
      <c r="N11" s="284">
        <v>0</v>
      </c>
      <c r="O11" s="284">
        <v>0</v>
      </c>
      <c r="P11" s="284" t="s">
        <v>64</v>
      </c>
      <c r="Q11" s="284" t="s">
        <v>64</v>
      </c>
      <c r="R11" s="284">
        <v>4</v>
      </c>
      <c r="S11" s="303">
        <v>62300</v>
      </c>
      <c r="T11" s="503" t="s">
        <v>381</v>
      </c>
      <c r="U11" s="305" t="s">
        <v>231</v>
      </c>
      <c r="V11" s="303" t="s">
        <v>276</v>
      </c>
      <c r="W11" s="286" t="s">
        <v>88</v>
      </c>
      <c r="X11" s="306" t="s">
        <v>258</v>
      </c>
      <c r="Y11" s="307">
        <v>1</v>
      </c>
      <c r="Z11" s="307">
        <v>1</v>
      </c>
      <c r="AA11" s="307">
        <v>0</v>
      </c>
      <c r="AB11" s="308">
        <v>0</v>
      </c>
      <c r="AC11" s="307">
        <v>0</v>
      </c>
      <c r="AD11" s="307">
        <v>0</v>
      </c>
      <c r="AE11" s="307">
        <v>0</v>
      </c>
      <c r="AF11" s="308">
        <v>0</v>
      </c>
      <c r="AG11" s="307">
        <v>0</v>
      </c>
      <c r="AH11" s="307">
        <v>0</v>
      </c>
      <c r="AI11" s="307">
        <v>0</v>
      </c>
      <c r="AJ11" s="308">
        <v>0</v>
      </c>
      <c r="AK11" s="307">
        <v>1</v>
      </c>
      <c r="AL11" s="307">
        <v>1</v>
      </c>
      <c r="AM11" s="307">
        <v>0</v>
      </c>
      <c r="AN11" s="308">
        <v>0</v>
      </c>
    </row>
    <row r="12" spans="1:40" ht="15" customHeight="1" thickBot="1" x14ac:dyDescent="0.4">
      <c r="A12" s="294">
        <v>42686</v>
      </c>
      <c r="B12" s="342" t="s">
        <v>61</v>
      </c>
      <c r="C12" s="295" t="s">
        <v>43</v>
      </c>
      <c r="D12" s="295" t="s">
        <v>71</v>
      </c>
      <c r="E12" s="296" t="s">
        <v>1</v>
      </c>
      <c r="F12" s="296">
        <v>52</v>
      </c>
      <c r="G12" s="343">
        <v>21</v>
      </c>
      <c r="H12" s="343" t="s">
        <v>64</v>
      </c>
      <c r="I12" s="296" t="s">
        <v>64</v>
      </c>
      <c r="J12" s="296">
        <v>8</v>
      </c>
      <c r="K12" s="296">
        <v>6</v>
      </c>
      <c r="L12" s="296">
        <v>0</v>
      </c>
      <c r="M12" s="296">
        <v>0</v>
      </c>
      <c r="N12" s="296">
        <v>0</v>
      </c>
      <c r="O12" s="296">
        <v>0</v>
      </c>
      <c r="P12" s="296" t="s">
        <v>64</v>
      </c>
      <c r="Q12" s="296" t="s">
        <v>64</v>
      </c>
      <c r="R12" s="296">
        <v>3</v>
      </c>
      <c r="S12" s="297">
        <v>43000</v>
      </c>
      <c r="T12" s="348" t="s">
        <v>416</v>
      </c>
      <c r="U12" s="345" t="s">
        <v>153</v>
      </c>
      <c r="V12" s="297" t="s">
        <v>417</v>
      </c>
      <c r="W12" s="297" t="s">
        <v>233</v>
      </c>
      <c r="X12" s="298" t="s">
        <v>418</v>
      </c>
      <c r="Y12" s="297">
        <v>1</v>
      </c>
      <c r="Z12" s="297">
        <v>1</v>
      </c>
      <c r="AA12" s="297">
        <v>0</v>
      </c>
      <c r="AB12" s="346">
        <v>0</v>
      </c>
      <c r="AC12" s="297">
        <v>1</v>
      </c>
      <c r="AD12" s="297">
        <v>1</v>
      </c>
      <c r="AE12" s="297">
        <v>0</v>
      </c>
      <c r="AF12" s="346">
        <v>0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ht="15" customHeight="1" thickBot="1" x14ac:dyDescent="0.4">
      <c r="A13" s="294">
        <v>42693</v>
      </c>
      <c r="B13" s="342" t="s">
        <v>61</v>
      </c>
      <c r="C13" s="295" t="s">
        <v>106</v>
      </c>
      <c r="D13" s="295" t="s">
        <v>71</v>
      </c>
      <c r="E13" s="296" t="s">
        <v>3</v>
      </c>
      <c r="F13" s="296">
        <v>9</v>
      </c>
      <c r="G13" s="343">
        <v>21</v>
      </c>
      <c r="H13" s="343" t="s">
        <v>64</v>
      </c>
      <c r="I13" s="296" t="s">
        <v>64</v>
      </c>
      <c r="J13" s="296">
        <v>0</v>
      </c>
      <c r="K13" s="296">
        <v>0</v>
      </c>
      <c r="L13" s="296">
        <v>0</v>
      </c>
      <c r="M13" s="296">
        <v>3</v>
      </c>
      <c r="N13" s="296">
        <v>0</v>
      </c>
      <c r="O13" s="296">
        <v>0</v>
      </c>
      <c r="P13" s="296" t="s">
        <v>64</v>
      </c>
      <c r="Q13" s="296" t="s">
        <v>64</v>
      </c>
      <c r="R13" s="296">
        <v>3</v>
      </c>
      <c r="S13" s="297">
        <v>51000</v>
      </c>
      <c r="T13" s="344" t="s">
        <v>435</v>
      </c>
      <c r="U13" s="345" t="s">
        <v>53</v>
      </c>
      <c r="V13" s="297" t="s">
        <v>390</v>
      </c>
      <c r="W13" s="297" t="s">
        <v>67</v>
      </c>
      <c r="X13" s="298" t="s">
        <v>393</v>
      </c>
      <c r="Y13" s="297">
        <v>1</v>
      </c>
      <c r="Z13" s="297">
        <v>0</v>
      </c>
      <c r="AA13" s="297">
        <v>0</v>
      </c>
      <c r="AB13" s="346">
        <v>1</v>
      </c>
      <c r="AC13" s="297">
        <v>1</v>
      </c>
      <c r="AD13" s="297">
        <v>0</v>
      </c>
      <c r="AE13" s="297">
        <v>0</v>
      </c>
      <c r="AF13" s="346">
        <v>1</v>
      </c>
      <c r="AG13" s="297">
        <v>0</v>
      </c>
      <c r="AH13" s="297">
        <v>0</v>
      </c>
      <c r="AI13" s="297">
        <v>0</v>
      </c>
      <c r="AJ13" s="346">
        <v>0</v>
      </c>
      <c r="AK13" s="297">
        <v>0</v>
      </c>
      <c r="AL13" s="297">
        <v>0</v>
      </c>
      <c r="AM13" s="297">
        <v>0</v>
      </c>
      <c r="AN13" s="346">
        <v>0</v>
      </c>
    </row>
    <row r="14" spans="1:40" ht="15" customHeight="1" thickBot="1" x14ac:dyDescent="0.4">
      <c r="A14" s="294">
        <v>42700</v>
      </c>
      <c r="B14" s="342" t="s">
        <v>61</v>
      </c>
      <c r="C14" s="295" t="s">
        <v>29</v>
      </c>
      <c r="D14" s="295" t="s">
        <v>71</v>
      </c>
      <c r="E14" s="296" t="s">
        <v>1</v>
      </c>
      <c r="F14" s="296">
        <v>27</v>
      </c>
      <c r="G14" s="343">
        <v>24</v>
      </c>
      <c r="H14" s="347" t="s">
        <v>64</v>
      </c>
      <c r="I14" s="343" t="s">
        <v>64</v>
      </c>
      <c r="J14" s="296">
        <v>3</v>
      </c>
      <c r="K14" s="296">
        <v>3</v>
      </c>
      <c r="L14" s="296">
        <v>0</v>
      </c>
      <c r="M14" s="296">
        <v>2</v>
      </c>
      <c r="N14" s="296">
        <v>0</v>
      </c>
      <c r="O14" s="296">
        <v>0</v>
      </c>
      <c r="P14" s="296" t="s">
        <v>64</v>
      </c>
      <c r="Q14" s="296" t="s">
        <v>64</v>
      </c>
      <c r="R14" s="296">
        <v>3</v>
      </c>
      <c r="S14" s="297">
        <v>51000</v>
      </c>
      <c r="T14" s="348" t="s">
        <v>459</v>
      </c>
      <c r="U14" s="345" t="s">
        <v>65</v>
      </c>
      <c r="V14" s="297" t="s">
        <v>386</v>
      </c>
      <c r="W14" s="297" t="s">
        <v>87</v>
      </c>
      <c r="X14" s="297" t="s">
        <v>373</v>
      </c>
      <c r="Y14" s="297">
        <v>1</v>
      </c>
      <c r="Z14" s="297">
        <v>1</v>
      </c>
      <c r="AA14" s="297">
        <v>0</v>
      </c>
      <c r="AB14" s="346">
        <v>0</v>
      </c>
      <c r="AC14" s="297">
        <v>1</v>
      </c>
      <c r="AD14" s="297">
        <v>1</v>
      </c>
      <c r="AE14" s="297">
        <v>0</v>
      </c>
      <c r="AF14" s="346">
        <v>0</v>
      </c>
      <c r="AG14" s="297">
        <v>0</v>
      </c>
      <c r="AH14" s="297">
        <v>0</v>
      </c>
      <c r="AI14" s="297">
        <v>0</v>
      </c>
      <c r="AJ14" s="346">
        <v>0</v>
      </c>
      <c r="AK14" s="297">
        <v>0</v>
      </c>
      <c r="AL14" s="297">
        <v>0</v>
      </c>
      <c r="AM14" s="297">
        <v>0</v>
      </c>
      <c r="AN14" s="346">
        <v>0</v>
      </c>
    </row>
    <row r="15" spans="1:40" x14ac:dyDescent="0.35">
      <c r="A15" t="s">
        <v>121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35">
      <c r="A16" t="s">
        <v>176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t="s">
        <v>328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s="234"/>
      <c r="B18" s="9" t="s">
        <v>49</v>
      </c>
      <c r="C18" s="9"/>
      <c r="D18" s="9"/>
    </row>
    <row r="19" spans="1:28" x14ac:dyDescent="0.35">
      <c r="A19" s="232"/>
      <c r="B19" s="9" t="s">
        <v>47</v>
      </c>
      <c r="C19" s="9"/>
      <c r="D19" s="9"/>
    </row>
    <row r="20" spans="1:28" x14ac:dyDescent="0.35">
      <c r="A20" s="233"/>
      <c r="B20" s="9" t="s">
        <v>48</v>
      </c>
      <c r="C20" s="9"/>
      <c r="D20" s="9"/>
    </row>
    <row r="21" spans="1:28" x14ac:dyDescent="0.35">
      <c r="A21" s="20" t="s">
        <v>28</v>
      </c>
      <c r="B21" s="9"/>
      <c r="C21" s="9"/>
      <c r="D21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22"/>
  <sheetViews>
    <sheetView zoomScaleNormal="100" workbookViewId="0">
      <pane ySplit="2" topLeftCell="A3" activePane="bottomLeft" state="frozen"/>
      <selection pane="bottomLeft" activeCell="A18" sqref="A18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19.1796875" customWidth="1"/>
    <col min="22" max="22" width="20.1796875" customWidth="1"/>
    <col min="23" max="23" width="19.1796875" customWidth="1"/>
    <col min="24" max="24" width="27.453125" customWidth="1"/>
    <col min="25" max="40" width="3.7265625" customWidth="1"/>
  </cols>
  <sheetData>
    <row r="1" spans="1:40" ht="15" customHeight="1" thickBot="1" x14ac:dyDescent="0.4">
      <c r="A1" s="515" t="s">
        <v>115</v>
      </c>
      <c r="B1" s="516"/>
      <c r="C1" s="516"/>
      <c r="D1" s="231"/>
      <c r="E1" s="512" t="s">
        <v>24</v>
      </c>
      <c r="F1" s="514"/>
      <c r="G1" s="513"/>
      <c r="H1" s="512" t="s">
        <v>23</v>
      </c>
      <c r="I1" s="513"/>
      <c r="J1" s="509" t="s">
        <v>6</v>
      </c>
      <c r="K1" s="511"/>
      <c r="L1" s="511"/>
      <c r="M1" s="510"/>
      <c r="N1" s="509" t="s">
        <v>7</v>
      </c>
      <c r="O1" s="510"/>
      <c r="P1" s="509" t="s">
        <v>25</v>
      </c>
      <c r="Q1" s="511"/>
      <c r="R1" s="510"/>
      <c r="S1" s="124" t="s">
        <v>8</v>
      </c>
      <c r="T1" s="124" t="s">
        <v>9</v>
      </c>
      <c r="U1" s="125" t="s">
        <v>10</v>
      </c>
      <c r="V1" s="124" t="s">
        <v>11</v>
      </c>
      <c r="W1" s="126" t="s">
        <v>26</v>
      </c>
      <c r="X1" s="254" t="s">
        <v>27</v>
      </c>
      <c r="Y1" s="127" t="s">
        <v>20</v>
      </c>
      <c r="Z1" s="128"/>
      <c r="AA1" s="128"/>
      <c r="AB1" s="128"/>
      <c r="AC1" s="127" t="s">
        <v>222</v>
      </c>
      <c r="AD1" s="128"/>
      <c r="AE1" s="128"/>
      <c r="AF1" s="128"/>
      <c r="AG1" s="127" t="s">
        <v>223</v>
      </c>
      <c r="AH1" s="128"/>
      <c r="AI1" s="128"/>
      <c r="AJ1" s="128"/>
      <c r="AK1" s="127" t="s">
        <v>224</v>
      </c>
      <c r="AL1" s="128"/>
      <c r="AM1" s="128"/>
      <c r="AN1" s="128"/>
    </row>
    <row r="2" spans="1:40" ht="15" customHeight="1" thickBot="1" x14ac:dyDescent="0.4">
      <c r="A2" s="129" t="s">
        <v>19</v>
      </c>
      <c r="B2" s="130" t="s">
        <v>18</v>
      </c>
      <c r="C2" s="131" t="s">
        <v>17</v>
      </c>
      <c r="D2" s="131" t="s">
        <v>44</v>
      </c>
      <c r="E2" s="132" t="s">
        <v>16</v>
      </c>
      <c r="F2" s="132" t="s">
        <v>4</v>
      </c>
      <c r="G2" s="132" t="s">
        <v>5</v>
      </c>
      <c r="H2" s="133" t="s">
        <v>12</v>
      </c>
      <c r="I2" s="133" t="s">
        <v>3</v>
      </c>
      <c r="J2" s="133" t="s">
        <v>12</v>
      </c>
      <c r="K2" s="133" t="s">
        <v>13</v>
      </c>
      <c r="L2" s="133" t="s">
        <v>2</v>
      </c>
      <c r="M2" s="133" t="s">
        <v>14</v>
      </c>
      <c r="N2" s="133" t="s">
        <v>15</v>
      </c>
      <c r="O2" s="133" t="s">
        <v>16</v>
      </c>
      <c r="P2" s="133" t="s">
        <v>21</v>
      </c>
      <c r="Q2" s="133" t="s">
        <v>22</v>
      </c>
      <c r="R2" s="133" t="s">
        <v>12</v>
      </c>
      <c r="S2" s="134"/>
      <c r="T2" s="135"/>
      <c r="U2" s="136"/>
      <c r="V2" s="134"/>
      <c r="W2" s="137"/>
      <c r="X2" s="138"/>
      <c r="Y2" s="124" t="s">
        <v>0</v>
      </c>
      <c r="Z2" s="124" t="s">
        <v>1</v>
      </c>
      <c r="AA2" s="124" t="s">
        <v>2</v>
      </c>
      <c r="AB2" s="124" t="s">
        <v>3</v>
      </c>
      <c r="AC2" s="124" t="s">
        <v>0</v>
      </c>
      <c r="AD2" s="124" t="s">
        <v>1</v>
      </c>
      <c r="AE2" s="124" t="s">
        <v>2</v>
      </c>
      <c r="AF2" s="124" t="s">
        <v>3</v>
      </c>
      <c r="AG2" s="124" t="s">
        <v>0</v>
      </c>
      <c r="AH2" s="124" t="s">
        <v>1</v>
      </c>
      <c r="AI2" s="124" t="s">
        <v>2</v>
      </c>
      <c r="AJ2" s="124" t="s">
        <v>3</v>
      </c>
      <c r="AK2" s="124" t="s">
        <v>0</v>
      </c>
      <c r="AL2" s="124" t="s">
        <v>1</v>
      </c>
      <c r="AM2" s="124" t="s">
        <v>2</v>
      </c>
      <c r="AN2" s="124" t="s">
        <v>3</v>
      </c>
    </row>
    <row r="3" spans="1:40" ht="15" customHeight="1" thickBot="1" x14ac:dyDescent="0.4">
      <c r="A3" s="280">
        <v>42041</v>
      </c>
      <c r="B3" s="309" t="s">
        <v>63</v>
      </c>
      <c r="C3" s="263" t="s">
        <v>35</v>
      </c>
      <c r="D3" s="263" t="s">
        <v>79</v>
      </c>
      <c r="E3" s="272" t="s">
        <v>3</v>
      </c>
      <c r="F3" s="272">
        <v>21</v>
      </c>
      <c r="G3" s="272">
        <v>23</v>
      </c>
      <c r="H3" s="272" t="s">
        <v>64</v>
      </c>
      <c r="I3" s="272" t="s">
        <v>64</v>
      </c>
      <c r="J3" s="272">
        <v>2</v>
      </c>
      <c r="K3" s="272">
        <v>1</v>
      </c>
      <c r="L3" s="272">
        <v>1</v>
      </c>
      <c r="M3" s="272">
        <v>2</v>
      </c>
      <c r="N3" s="272">
        <v>0</v>
      </c>
      <c r="O3" s="272">
        <v>0</v>
      </c>
      <c r="P3" s="272" t="s">
        <v>64</v>
      </c>
      <c r="Q3" s="272" t="s">
        <v>64</v>
      </c>
      <c r="R3" s="272">
        <v>3</v>
      </c>
      <c r="S3" s="273">
        <v>64000</v>
      </c>
      <c r="T3" s="310" t="s">
        <v>83</v>
      </c>
      <c r="U3" s="274" t="s">
        <v>87</v>
      </c>
      <c r="V3" s="273" t="s">
        <v>95</v>
      </c>
      <c r="W3" s="275" t="s">
        <v>75</v>
      </c>
      <c r="X3" s="276" t="s">
        <v>58</v>
      </c>
      <c r="Y3" s="277">
        <v>1</v>
      </c>
      <c r="Z3" s="277">
        <v>0</v>
      </c>
      <c r="AA3" s="277">
        <v>0</v>
      </c>
      <c r="AB3" s="278">
        <v>1</v>
      </c>
      <c r="AC3" s="277">
        <v>0</v>
      </c>
      <c r="AD3" s="277">
        <v>0</v>
      </c>
      <c r="AE3" s="277">
        <v>0</v>
      </c>
      <c r="AF3" s="278">
        <v>0</v>
      </c>
      <c r="AG3" s="277">
        <v>1</v>
      </c>
      <c r="AH3" s="277">
        <v>0</v>
      </c>
      <c r="AI3" s="277">
        <v>0</v>
      </c>
      <c r="AJ3" s="278">
        <v>1</v>
      </c>
      <c r="AK3" s="277">
        <v>0</v>
      </c>
      <c r="AL3" s="277">
        <v>0</v>
      </c>
      <c r="AM3" s="277">
        <v>0</v>
      </c>
      <c r="AN3" s="278">
        <v>0</v>
      </c>
    </row>
    <row r="4" spans="1:40" ht="15" customHeight="1" thickBot="1" x14ac:dyDescent="0.4">
      <c r="A4" s="294">
        <v>42049</v>
      </c>
      <c r="B4" s="295" t="s">
        <v>63</v>
      </c>
      <c r="C4" s="295" t="s">
        <v>30</v>
      </c>
      <c r="D4" s="295" t="s">
        <v>93</v>
      </c>
      <c r="E4" s="296" t="s">
        <v>3</v>
      </c>
      <c r="F4" s="296">
        <v>9</v>
      </c>
      <c r="G4" s="296">
        <v>40</v>
      </c>
      <c r="H4" s="296" t="s">
        <v>64</v>
      </c>
      <c r="I4" s="296" t="s">
        <v>64</v>
      </c>
      <c r="J4" s="296">
        <v>0</v>
      </c>
      <c r="K4" s="296">
        <v>0</v>
      </c>
      <c r="L4" s="296">
        <v>0</v>
      </c>
      <c r="M4" s="296">
        <v>3</v>
      </c>
      <c r="N4" s="296">
        <v>0</v>
      </c>
      <c r="O4" s="296">
        <v>0</v>
      </c>
      <c r="P4" s="296" t="s">
        <v>64</v>
      </c>
      <c r="Q4" s="296" t="s">
        <v>64</v>
      </c>
      <c r="R4" s="296">
        <v>5</v>
      </c>
      <c r="S4" s="311">
        <v>70000</v>
      </c>
      <c r="T4" s="328" t="s">
        <v>102</v>
      </c>
      <c r="U4" s="313" t="s">
        <v>51</v>
      </c>
      <c r="V4" s="311" t="s">
        <v>69</v>
      </c>
      <c r="W4" s="297" t="s">
        <v>65</v>
      </c>
      <c r="X4" s="314" t="s">
        <v>84</v>
      </c>
      <c r="Y4" s="315">
        <v>1</v>
      </c>
      <c r="Z4" s="315">
        <v>0</v>
      </c>
      <c r="AA4" s="315">
        <v>0</v>
      </c>
      <c r="AB4" s="316">
        <v>1</v>
      </c>
      <c r="AC4" s="315">
        <v>1</v>
      </c>
      <c r="AD4" s="315">
        <v>0</v>
      </c>
      <c r="AE4" s="315">
        <v>0</v>
      </c>
      <c r="AF4" s="316">
        <v>1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42062</v>
      </c>
      <c r="B5" s="295" t="s">
        <v>63</v>
      </c>
      <c r="C5" s="295" t="s">
        <v>37</v>
      </c>
      <c r="D5" s="295" t="s">
        <v>93</v>
      </c>
      <c r="E5" s="296" t="s">
        <v>3</v>
      </c>
      <c r="F5" s="296">
        <v>20</v>
      </c>
      <c r="G5" s="296">
        <v>36</v>
      </c>
      <c r="H5" s="296" t="s">
        <v>64</v>
      </c>
      <c r="I5" s="296" t="s">
        <v>64</v>
      </c>
      <c r="J5" s="296">
        <v>2</v>
      </c>
      <c r="K5" s="296">
        <v>2</v>
      </c>
      <c r="L5" s="296">
        <v>0</v>
      </c>
      <c r="M5" s="296">
        <v>2</v>
      </c>
      <c r="N5" s="296">
        <v>0</v>
      </c>
      <c r="O5" s="296">
        <v>0</v>
      </c>
      <c r="P5" s="296" t="s">
        <v>64</v>
      </c>
      <c r="Q5" s="296" t="s">
        <v>64</v>
      </c>
      <c r="R5" s="296">
        <v>3</v>
      </c>
      <c r="S5" s="311">
        <v>67721</v>
      </c>
      <c r="T5" s="328" t="s">
        <v>89</v>
      </c>
      <c r="U5" s="313" t="s">
        <v>53</v>
      </c>
      <c r="V5" s="311" t="s">
        <v>95</v>
      </c>
      <c r="W5" s="297" t="s">
        <v>70</v>
      </c>
      <c r="X5" s="314" t="s">
        <v>146</v>
      </c>
      <c r="Y5" s="315">
        <v>1</v>
      </c>
      <c r="Z5" s="315">
        <v>0</v>
      </c>
      <c r="AA5" s="315">
        <v>0</v>
      </c>
      <c r="AB5" s="316">
        <v>1</v>
      </c>
      <c r="AC5" s="315">
        <v>1</v>
      </c>
      <c r="AD5" s="315">
        <v>0</v>
      </c>
      <c r="AE5" s="315">
        <v>0</v>
      </c>
      <c r="AF5" s="316">
        <v>1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80">
        <v>42441</v>
      </c>
      <c r="B6" s="263" t="s">
        <v>63</v>
      </c>
      <c r="C6" s="263" t="s">
        <v>42</v>
      </c>
      <c r="D6" s="263" t="s">
        <v>71</v>
      </c>
      <c r="E6" s="272" t="s">
        <v>3</v>
      </c>
      <c r="F6" s="272">
        <v>15</v>
      </c>
      <c r="G6" s="272">
        <v>58</v>
      </c>
      <c r="H6" s="272" t="s">
        <v>64</v>
      </c>
      <c r="I6" s="272" t="s">
        <v>64</v>
      </c>
      <c r="J6" s="272">
        <v>2</v>
      </c>
      <c r="K6" s="272">
        <v>1</v>
      </c>
      <c r="L6" s="272">
        <v>0</v>
      </c>
      <c r="M6" s="272">
        <v>1</v>
      </c>
      <c r="N6" s="272">
        <v>0</v>
      </c>
      <c r="O6" s="272">
        <v>0</v>
      </c>
      <c r="P6" s="272" t="s">
        <v>64</v>
      </c>
      <c r="Q6" s="272" t="s">
        <v>64</v>
      </c>
      <c r="R6" s="272">
        <v>9</v>
      </c>
      <c r="S6" s="273">
        <v>51700</v>
      </c>
      <c r="T6" s="329" t="s">
        <v>154</v>
      </c>
      <c r="U6" s="274" t="s">
        <v>80</v>
      </c>
      <c r="V6" s="273" t="s">
        <v>69</v>
      </c>
      <c r="W6" s="275" t="s">
        <v>66</v>
      </c>
      <c r="X6" s="276" t="s">
        <v>153</v>
      </c>
      <c r="Y6" s="277">
        <v>1</v>
      </c>
      <c r="Z6" s="277">
        <v>0</v>
      </c>
      <c r="AA6" s="277">
        <v>0</v>
      </c>
      <c r="AB6" s="278">
        <v>1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0</v>
      </c>
      <c r="AI6" s="277">
        <v>0</v>
      </c>
      <c r="AJ6" s="278">
        <v>1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280">
        <v>42082</v>
      </c>
      <c r="B7" s="263" t="s">
        <v>63</v>
      </c>
      <c r="C7" s="263" t="s">
        <v>32</v>
      </c>
      <c r="D7" s="263" t="s">
        <v>45</v>
      </c>
      <c r="E7" s="272" t="s">
        <v>3</v>
      </c>
      <c r="F7" s="272">
        <v>14</v>
      </c>
      <c r="G7" s="272">
        <v>67</v>
      </c>
      <c r="H7" s="272" t="s">
        <v>64</v>
      </c>
      <c r="I7" s="272" t="s">
        <v>64</v>
      </c>
      <c r="J7" s="272">
        <v>2</v>
      </c>
      <c r="K7" s="272">
        <v>2</v>
      </c>
      <c r="L7" s="272">
        <v>0</v>
      </c>
      <c r="M7" s="272">
        <v>0</v>
      </c>
      <c r="N7" s="272">
        <v>1</v>
      </c>
      <c r="O7" s="272">
        <v>0</v>
      </c>
      <c r="P7" s="272" t="s">
        <v>64</v>
      </c>
      <c r="Q7" s="272" t="s">
        <v>64</v>
      </c>
      <c r="R7" s="272">
        <v>9</v>
      </c>
      <c r="S7" s="273">
        <v>74160</v>
      </c>
      <c r="T7" s="329" t="s">
        <v>189</v>
      </c>
      <c r="U7" s="274" t="s">
        <v>66</v>
      </c>
      <c r="V7" s="273" t="s">
        <v>95</v>
      </c>
      <c r="W7" s="275" t="s">
        <v>57</v>
      </c>
      <c r="X7" s="276" t="s">
        <v>153</v>
      </c>
      <c r="Y7" s="277">
        <v>1</v>
      </c>
      <c r="Z7" s="277">
        <v>0</v>
      </c>
      <c r="AA7" s="277">
        <v>0</v>
      </c>
      <c r="AB7" s="278">
        <v>1</v>
      </c>
      <c r="AC7" s="277">
        <v>0</v>
      </c>
      <c r="AD7" s="277">
        <v>0</v>
      </c>
      <c r="AE7" s="277">
        <v>0</v>
      </c>
      <c r="AF7" s="278">
        <v>0</v>
      </c>
      <c r="AG7" s="277">
        <v>1</v>
      </c>
      <c r="AH7" s="277">
        <v>0</v>
      </c>
      <c r="AI7" s="277">
        <v>0</v>
      </c>
      <c r="AJ7" s="278">
        <v>1</v>
      </c>
      <c r="AK7" s="277">
        <v>0</v>
      </c>
      <c r="AL7" s="277">
        <v>0</v>
      </c>
      <c r="AM7" s="277">
        <v>0</v>
      </c>
      <c r="AN7" s="278">
        <v>0</v>
      </c>
    </row>
    <row r="8" spans="1:40" ht="15" customHeight="1" thickBot="1" x14ac:dyDescent="0.4">
      <c r="A8" s="367">
        <v>42532</v>
      </c>
      <c r="B8" s="368" t="s">
        <v>61</v>
      </c>
      <c r="C8" s="368" t="s">
        <v>40</v>
      </c>
      <c r="D8" s="368" t="s">
        <v>234</v>
      </c>
      <c r="E8" s="369" t="s">
        <v>3</v>
      </c>
      <c r="F8" s="369">
        <v>24</v>
      </c>
      <c r="G8" s="369">
        <v>30</v>
      </c>
      <c r="H8" s="369" t="s">
        <v>64</v>
      </c>
      <c r="I8" s="369" t="s">
        <v>64</v>
      </c>
      <c r="J8" s="369">
        <v>2</v>
      </c>
      <c r="K8" s="369">
        <v>1</v>
      </c>
      <c r="L8" s="369">
        <v>0</v>
      </c>
      <c r="M8" s="369">
        <v>4</v>
      </c>
      <c r="N8" s="369">
        <v>0</v>
      </c>
      <c r="O8" s="369">
        <v>0</v>
      </c>
      <c r="P8" s="369" t="s">
        <v>64</v>
      </c>
      <c r="Q8" s="369" t="s">
        <v>64</v>
      </c>
      <c r="R8" s="369">
        <v>2</v>
      </c>
      <c r="S8" s="273">
        <v>30000</v>
      </c>
      <c r="T8" s="329" t="s">
        <v>238</v>
      </c>
      <c r="U8" s="274" t="s">
        <v>55</v>
      </c>
      <c r="V8" s="273" t="s">
        <v>236</v>
      </c>
      <c r="W8" s="275" t="s">
        <v>88</v>
      </c>
      <c r="X8" s="276" t="s">
        <v>237</v>
      </c>
      <c r="Y8" s="370">
        <v>1</v>
      </c>
      <c r="Z8" s="370">
        <v>0</v>
      </c>
      <c r="AA8" s="370">
        <v>0</v>
      </c>
      <c r="AB8" s="371">
        <v>1</v>
      </c>
      <c r="AC8" s="370">
        <v>0</v>
      </c>
      <c r="AD8" s="370">
        <v>0</v>
      </c>
      <c r="AE8" s="370">
        <v>0</v>
      </c>
      <c r="AF8" s="371">
        <v>0</v>
      </c>
      <c r="AG8" s="370">
        <v>1</v>
      </c>
      <c r="AH8" s="370">
        <v>0</v>
      </c>
      <c r="AI8" s="370">
        <v>0</v>
      </c>
      <c r="AJ8" s="371">
        <v>1</v>
      </c>
      <c r="AK8" s="370">
        <v>0</v>
      </c>
      <c r="AL8" s="370">
        <v>0</v>
      </c>
      <c r="AM8" s="370">
        <v>0</v>
      </c>
      <c r="AN8" s="371">
        <v>0</v>
      </c>
    </row>
    <row r="9" spans="1:40" ht="15" customHeight="1" thickBot="1" x14ac:dyDescent="0.4">
      <c r="A9" s="367">
        <v>42539</v>
      </c>
      <c r="B9" s="368" t="s">
        <v>61</v>
      </c>
      <c r="C9" s="368" t="s">
        <v>169</v>
      </c>
      <c r="D9" s="368" t="s">
        <v>96</v>
      </c>
      <c r="E9" s="369" t="s">
        <v>1</v>
      </c>
      <c r="F9" s="369">
        <v>24</v>
      </c>
      <c r="G9" s="369">
        <v>20</v>
      </c>
      <c r="H9" s="369" t="s">
        <v>64</v>
      </c>
      <c r="I9" s="369" t="s">
        <v>64</v>
      </c>
      <c r="J9" s="369">
        <v>2</v>
      </c>
      <c r="K9" s="369">
        <v>1</v>
      </c>
      <c r="L9" s="369">
        <v>1</v>
      </c>
      <c r="M9" s="369">
        <v>3</v>
      </c>
      <c r="N9" s="369">
        <v>1</v>
      </c>
      <c r="O9" s="369">
        <v>0</v>
      </c>
      <c r="P9" s="369" t="s">
        <v>64</v>
      </c>
      <c r="Q9" s="369" t="s">
        <v>64</v>
      </c>
      <c r="R9" s="369">
        <v>2</v>
      </c>
      <c r="S9" s="273"/>
      <c r="T9" s="310" t="s">
        <v>264</v>
      </c>
      <c r="U9" s="274" t="s">
        <v>100</v>
      </c>
      <c r="V9" s="273" t="s">
        <v>95</v>
      </c>
      <c r="W9" s="275" t="s">
        <v>233</v>
      </c>
      <c r="X9" s="276" t="s">
        <v>263</v>
      </c>
      <c r="Y9" s="370">
        <v>1</v>
      </c>
      <c r="Z9" s="370">
        <v>1</v>
      </c>
      <c r="AA9" s="370">
        <v>0</v>
      </c>
      <c r="AB9" s="371">
        <v>0</v>
      </c>
      <c r="AC9" s="370">
        <v>0</v>
      </c>
      <c r="AD9" s="370">
        <v>0</v>
      </c>
      <c r="AE9" s="370">
        <v>0</v>
      </c>
      <c r="AF9" s="371">
        <v>0</v>
      </c>
      <c r="AG9" s="370">
        <v>1</v>
      </c>
      <c r="AH9" s="370">
        <v>1</v>
      </c>
      <c r="AI9" s="370">
        <v>0</v>
      </c>
      <c r="AJ9" s="371">
        <v>0</v>
      </c>
      <c r="AK9" s="370">
        <v>0</v>
      </c>
      <c r="AL9" s="370">
        <v>0</v>
      </c>
      <c r="AM9" s="370">
        <v>0</v>
      </c>
      <c r="AN9" s="371">
        <v>0</v>
      </c>
    </row>
    <row r="10" spans="1:40" ht="15" customHeight="1" thickBot="1" x14ac:dyDescent="0.4">
      <c r="A10" s="280">
        <v>42546</v>
      </c>
      <c r="B10" s="263" t="s">
        <v>61</v>
      </c>
      <c r="C10" s="263" t="s">
        <v>43</v>
      </c>
      <c r="D10" s="263" t="s">
        <v>90</v>
      </c>
      <c r="E10" s="272" t="s">
        <v>1</v>
      </c>
      <c r="F10" s="272">
        <v>20</v>
      </c>
      <c r="G10" s="272">
        <v>18</v>
      </c>
      <c r="H10" s="272" t="s">
        <v>64</v>
      </c>
      <c r="I10" s="272" t="s">
        <v>64</v>
      </c>
      <c r="J10" s="272">
        <v>1</v>
      </c>
      <c r="K10" s="272">
        <v>0</v>
      </c>
      <c r="L10" s="272">
        <v>0</v>
      </c>
      <c r="M10" s="272">
        <v>5</v>
      </c>
      <c r="N10" s="272">
        <v>1</v>
      </c>
      <c r="O10" s="272">
        <v>0</v>
      </c>
      <c r="P10" s="272" t="s">
        <v>64</v>
      </c>
      <c r="Q10" s="272" t="s">
        <v>64</v>
      </c>
      <c r="R10" s="272">
        <v>0</v>
      </c>
      <c r="S10" s="273">
        <v>13125</v>
      </c>
      <c r="T10" s="300" t="s">
        <v>280</v>
      </c>
      <c r="U10" s="274" t="s">
        <v>92</v>
      </c>
      <c r="V10" s="273" t="s">
        <v>281</v>
      </c>
      <c r="W10" s="275" t="s">
        <v>282</v>
      </c>
      <c r="X10" s="276" t="s">
        <v>283</v>
      </c>
      <c r="Y10" s="277">
        <v>1</v>
      </c>
      <c r="Z10" s="277">
        <v>1</v>
      </c>
      <c r="AA10" s="277">
        <v>0</v>
      </c>
      <c r="AB10" s="278">
        <v>0</v>
      </c>
      <c r="AC10" s="277">
        <v>0</v>
      </c>
      <c r="AD10" s="277">
        <v>0</v>
      </c>
      <c r="AE10" s="277">
        <v>0</v>
      </c>
      <c r="AF10" s="278">
        <v>0</v>
      </c>
      <c r="AG10" s="277">
        <v>1</v>
      </c>
      <c r="AH10" s="277">
        <v>1</v>
      </c>
      <c r="AI10" s="277">
        <v>0</v>
      </c>
      <c r="AJ10" s="278">
        <v>0</v>
      </c>
      <c r="AK10" s="277">
        <v>0</v>
      </c>
      <c r="AL10" s="277">
        <v>0</v>
      </c>
      <c r="AM10" s="277">
        <v>0</v>
      </c>
      <c r="AN10" s="278">
        <v>0</v>
      </c>
    </row>
    <row r="11" spans="1:40" ht="15" customHeight="1" thickBot="1" x14ac:dyDescent="0.4">
      <c r="A11" s="294">
        <v>42686</v>
      </c>
      <c r="B11" s="342" t="s">
        <v>61</v>
      </c>
      <c r="C11" s="295" t="s">
        <v>106</v>
      </c>
      <c r="D11" s="295" t="s">
        <v>93</v>
      </c>
      <c r="E11" s="296" t="s">
        <v>3</v>
      </c>
      <c r="F11" s="296">
        <v>10</v>
      </c>
      <c r="G11" s="343">
        <v>68</v>
      </c>
      <c r="H11" s="343" t="s">
        <v>64</v>
      </c>
      <c r="I11" s="296" t="s">
        <v>64</v>
      </c>
      <c r="J11" s="296">
        <v>1</v>
      </c>
      <c r="K11" s="296">
        <v>1</v>
      </c>
      <c r="L11" s="296">
        <v>0</v>
      </c>
      <c r="M11" s="296">
        <v>1</v>
      </c>
      <c r="N11" s="296">
        <v>0</v>
      </c>
      <c r="O11" s="296">
        <v>0</v>
      </c>
      <c r="P11" s="296" t="s">
        <v>64</v>
      </c>
      <c r="Q11" s="296" t="s">
        <v>64</v>
      </c>
      <c r="R11" s="296">
        <v>10</v>
      </c>
      <c r="S11" s="297">
        <v>60000</v>
      </c>
      <c r="T11" s="344" t="s">
        <v>385</v>
      </c>
      <c r="U11" s="345" t="s">
        <v>50</v>
      </c>
      <c r="V11" s="297" t="s">
        <v>386</v>
      </c>
      <c r="W11" s="297" t="s">
        <v>92</v>
      </c>
      <c r="X11" s="298" t="s">
        <v>387</v>
      </c>
      <c r="Y11" s="297">
        <v>1</v>
      </c>
      <c r="Z11" s="297">
        <v>0</v>
      </c>
      <c r="AA11" s="297">
        <v>0</v>
      </c>
      <c r="AB11" s="346">
        <v>1</v>
      </c>
      <c r="AC11" s="297">
        <v>1</v>
      </c>
      <c r="AD11" s="297">
        <v>0</v>
      </c>
      <c r="AE11" s="297">
        <v>0</v>
      </c>
      <c r="AF11" s="346">
        <v>1</v>
      </c>
      <c r="AG11" s="297">
        <v>0</v>
      </c>
      <c r="AH11" s="297">
        <v>0</v>
      </c>
      <c r="AI11" s="297">
        <v>0</v>
      </c>
      <c r="AJ11" s="346">
        <v>0</v>
      </c>
      <c r="AK11" s="297">
        <v>0</v>
      </c>
      <c r="AL11" s="297">
        <v>0</v>
      </c>
      <c r="AM11" s="297">
        <v>0</v>
      </c>
      <c r="AN11" s="346">
        <v>0</v>
      </c>
    </row>
    <row r="12" spans="1:40" ht="15" customHeight="1" thickBot="1" x14ac:dyDescent="0.4">
      <c r="A12" s="294">
        <v>42693</v>
      </c>
      <c r="B12" s="342" t="s">
        <v>61</v>
      </c>
      <c r="C12" s="295" t="s">
        <v>143</v>
      </c>
      <c r="D12" s="295" t="s">
        <v>284</v>
      </c>
      <c r="E12" s="296" t="s">
        <v>1</v>
      </c>
      <c r="F12" s="296">
        <v>20</v>
      </c>
      <c r="G12" s="343">
        <v>18</v>
      </c>
      <c r="H12" s="343" t="s">
        <v>64</v>
      </c>
      <c r="I12" s="296" t="s">
        <v>64</v>
      </c>
      <c r="J12" s="296">
        <v>2</v>
      </c>
      <c r="K12" s="296">
        <v>2</v>
      </c>
      <c r="L12" s="296">
        <v>0</v>
      </c>
      <c r="M12" s="296">
        <v>2</v>
      </c>
      <c r="N12" s="296">
        <v>1</v>
      </c>
      <c r="O12" s="296">
        <v>0</v>
      </c>
      <c r="P12" s="296" t="s">
        <v>64</v>
      </c>
      <c r="Q12" s="296" t="s">
        <v>64</v>
      </c>
      <c r="R12" s="296">
        <v>2</v>
      </c>
      <c r="S12" s="297">
        <v>21700</v>
      </c>
      <c r="T12" s="344" t="s">
        <v>341</v>
      </c>
      <c r="U12" s="345" t="s">
        <v>75</v>
      </c>
      <c r="V12" s="297" t="s">
        <v>379</v>
      </c>
      <c r="W12" s="297" t="s">
        <v>50</v>
      </c>
      <c r="X12" s="298" t="s">
        <v>421</v>
      </c>
      <c r="Y12" s="297">
        <v>1</v>
      </c>
      <c r="Z12" s="297">
        <v>1</v>
      </c>
      <c r="AA12" s="297">
        <v>0</v>
      </c>
      <c r="AB12" s="346">
        <v>0</v>
      </c>
      <c r="AC12" s="297">
        <v>1</v>
      </c>
      <c r="AD12" s="297">
        <v>1</v>
      </c>
      <c r="AE12" s="297">
        <v>0</v>
      </c>
      <c r="AF12" s="346">
        <v>0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ht="15" customHeight="1" thickBot="1" x14ac:dyDescent="0.4">
      <c r="A13" s="294">
        <v>42700</v>
      </c>
      <c r="B13" s="342" t="s">
        <v>61</v>
      </c>
      <c r="C13" s="295" t="s">
        <v>39</v>
      </c>
      <c r="D13" s="295" t="s">
        <v>321</v>
      </c>
      <c r="E13" s="296" t="s">
        <v>3</v>
      </c>
      <c r="F13" s="296">
        <v>17</v>
      </c>
      <c r="G13" s="343">
        <v>19</v>
      </c>
      <c r="H13" s="343" t="s">
        <v>64</v>
      </c>
      <c r="I13" s="296" t="s">
        <v>64</v>
      </c>
      <c r="J13" s="296">
        <v>2</v>
      </c>
      <c r="K13" s="296">
        <v>2</v>
      </c>
      <c r="L13" s="296">
        <v>0</v>
      </c>
      <c r="M13" s="296">
        <v>1</v>
      </c>
      <c r="N13" s="296">
        <v>2</v>
      </c>
      <c r="O13" s="296">
        <v>0</v>
      </c>
      <c r="P13" s="296" t="s">
        <v>64</v>
      </c>
      <c r="Q13" s="296" t="s">
        <v>64</v>
      </c>
      <c r="R13" s="296">
        <v>1</v>
      </c>
      <c r="S13" s="297">
        <v>18125</v>
      </c>
      <c r="T13" s="348" t="s">
        <v>445</v>
      </c>
      <c r="U13" s="345" t="s">
        <v>203</v>
      </c>
      <c r="V13" s="297" t="s">
        <v>390</v>
      </c>
      <c r="W13" s="297" t="s">
        <v>92</v>
      </c>
      <c r="X13" s="298" t="s">
        <v>391</v>
      </c>
      <c r="Y13" s="297">
        <v>1</v>
      </c>
      <c r="Z13" s="297">
        <v>0</v>
      </c>
      <c r="AA13" s="297">
        <v>0</v>
      </c>
      <c r="AB13" s="346">
        <v>1</v>
      </c>
      <c r="AC13" s="297">
        <v>1</v>
      </c>
      <c r="AD13" s="297">
        <v>0</v>
      </c>
      <c r="AE13" s="297">
        <v>0</v>
      </c>
      <c r="AF13" s="346">
        <v>1</v>
      </c>
      <c r="AG13" s="297">
        <v>0</v>
      </c>
      <c r="AH13" s="297">
        <v>0</v>
      </c>
      <c r="AI13" s="297">
        <v>0</v>
      </c>
      <c r="AJ13" s="346">
        <v>0</v>
      </c>
      <c r="AK13" s="297">
        <v>0</v>
      </c>
      <c r="AL13" s="297">
        <v>0</v>
      </c>
      <c r="AM13" s="297">
        <v>0</v>
      </c>
      <c r="AN13" s="346">
        <v>0</v>
      </c>
    </row>
    <row r="14" spans="1:40" ht="15" customHeight="1" x14ac:dyDescent="0.35">
      <c r="A14" s="573" t="s">
        <v>240</v>
      </c>
      <c r="B14" s="574"/>
      <c r="C14" s="574"/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401"/>
      <c r="Q14" s="401"/>
      <c r="R14" s="401"/>
      <c r="S14" s="402"/>
      <c r="T14" s="403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2"/>
      <c r="AM14" s="402"/>
      <c r="AN14" s="402"/>
    </row>
    <row r="15" spans="1:40" x14ac:dyDescent="0.35">
      <c r="A15" t="s">
        <v>119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35">
      <c r="A16" t="s">
        <v>239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t="s">
        <v>175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t="s">
        <v>446</v>
      </c>
      <c r="B18" s="9"/>
      <c r="C18" s="9"/>
      <c r="D18" s="9"/>
      <c r="E18" s="9"/>
      <c r="F18" s="18"/>
      <c r="G18" s="18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5">
      <c r="A19" s="234"/>
      <c r="B19" s="9" t="s">
        <v>49</v>
      </c>
      <c r="C19" s="9"/>
      <c r="D19" s="9"/>
    </row>
    <row r="20" spans="1:28" x14ac:dyDescent="0.35">
      <c r="A20" s="232"/>
      <c r="B20" s="9" t="s">
        <v>47</v>
      </c>
      <c r="C20" s="9"/>
      <c r="D20" s="9"/>
    </row>
    <row r="21" spans="1:28" x14ac:dyDescent="0.35">
      <c r="A21" s="233"/>
      <c r="B21" s="9" t="s">
        <v>48</v>
      </c>
      <c r="C21" s="9"/>
      <c r="D21" s="9"/>
    </row>
    <row r="22" spans="1:28" x14ac:dyDescent="0.35">
      <c r="A22" s="20" t="s">
        <v>28</v>
      </c>
      <c r="B22" s="9"/>
      <c r="C22" s="9"/>
      <c r="D22" s="9"/>
    </row>
  </sheetData>
  <mergeCells count="7">
    <mergeCell ref="A14:O14"/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0"/>
  <sheetViews>
    <sheetView zoomScaleNormal="100" workbookViewId="0">
      <pane ySplit="2" topLeftCell="A3" activePane="bottomLeft" state="frozen"/>
      <selection pane="bottomLeft" activeCell="P20" sqref="P20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30.54296875" customWidth="1"/>
    <col min="22" max="22" width="21.81640625" customWidth="1"/>
    <col min="23" max="24" width="23.7265625" customWidth="1"/>
    <col min="25" max="40" width="3.7265625" customWidth="1"/>
  </cols>
  <sheetData>
    <row r="1" spans="1:41" ht="15" customHeight="1" thickBot="1" x14ac:dyDescent="0.4">
      <c r="A1" s="578" t="s">
        <v>182</v>
      </c>
      <c r="B1" s="579"/>
      <c r="C1" s="579"/>
      <c r="D1" s="424"/>
      <c r="E1" s="580" t="s">
        <v>24</v>
      </c>
      <c r="F1" s="581"/>
      <c r="G1" s="582"/>
      <c r="H1" s="580" t="s">
        <v>23</v>
      </c>
      <c r="I1" s="582"/>
      <c r="J1" s="575" t="s">
        <v>6</v>
      </c>
      <c r="K1" s="576"/>
      <c r="L1" s="576"/>
      <c r="M1" s="577"/>
      <c r="N1" s="575" t="s">
        <v>7</v>
      </c>
      <c r="O1" s="577"/>
      <c r="P1" s="575" t="s">
        <v>25</v>
      </c>
      <c r="Q1" s="576"/>
      <c r="R1" s="577"/>
      <c r="S1" s="425" t="s">
        <v>8</v>
      </c>
      <c r="T1" s="425" t="s">
        <v>9</v>
      </c>
      <c r="U1" s="426" t="s">
        <v>10</v>
      </c>
      <c r="V1" s="425" t="s">
        <v>11</v>
      </c>
      <c r="W1" s="427" t="s">
        <v>26</v>
      </c>
      <c r="X1" s="428" t="s">
        <v>27</v>
      </c>
      <c r="Y1" s="429" t="s">
        <v>20</v>
      </c>
      <c r="Z1" s="430"/>
      <c r="AA1" s="430"/>
      <c r="AB1" s="430"/>
      <c r="AC1" s="429" t="s">
        <v>222</v>
      </c>
      <c r="AD1" s="430"/>
      <c r="AE1" s="430"/>
      <c r="AF1" s="430"/>
      <c r="AG1" s="429" t="s">
        <v>223</v>
      </c>
      <c r="AH1" s="430"/>
      <c r="AI1" s="430"/>
      <c r="AJ1" s="430"/>
      <c r="AK1" s="429" t="s">
        <v>224</v>
      </c>
      <c r="AL1" s="430"/>
      <c r="AM1" s="430"/>
      <c r="AN1" s="430"/>
    </row>
    <row r="2" spans="1:41" ht="15" customHeight="1" thickBot="1" x14ac:dyDescent="0.4">
      <c r="A2" s="431" t="s">
        <v>19</v>
      </c>
      <c r="B2" s="432" t="s">
        <v>18</v>
      </c>
      <c r="C2" s="433" t="s">
        <v>17</v>
      </c>
      <c r="D2" s="433" t="s">
        <v>44</v>
      </c>
      <c r="E2" s="434" t="s">
        <v>16</v>
      </c>
      <c r="F2" s="434" t="s">
        <v>4</v>
      </c>
      <c r="G2" s="434" t="s">
        <v>5</v>
      </c>
      <c r="H2" s="435" t="s">
        <v>12</v>
      </c>
      <c r="I2" s="435" t="s">
        <v>3</v>
      </c>
      <c r="J2" s="435" t="s">
        <v>12</v>
      </c>
      <c r="K2" s="435" t="s">
        <v>13</v>
      </c>
      <c r="L2" s="435" t="s">
        <v>2</v>
      </c>
      <c r="M2" s="435" t="s">
        <v>14</v>
      </c>
      <c r="N2" s="435" t="s">
        <v>15</v>
      </c>
      <c r="O2" s="435" t="s">
        <v>16</v>
      </c>
      <c r="P2" s="435" t="s">
        <v>21</v>
      </c>
      <c r="Q2" s="435" t="s">
        <v>22</v>
      </c>
      <c r="R2" s="435" t="s">
        <v>12</v>
      </c>
      <c r="S2" s="436"/>
      <c r="T2" s="437"/>
      <c r="U2" s="438"/>
      <c r="V2" s="436"/>
      <c r="W2" s="439"/>
      <c r="X2" s="440"/>
      <c r="Y2" s="425" t="s">
        <v>0</v>
      </c>
      <c r="Z2" s="425" t="s">
        <v>1</v>
      </c>
      <c r="AA2" s="425" t="s">
        <v>2</v>
      </c>
      <c r="AB2" s="425" t="s">
        <v>3</v>
      </c>
      <c r="AC2" s="425" t="s">
        <v>0</v>
      </c>
      <c r="AD2" s="425" t="s">
        <v>1</v>
      </c>
      <c r="AE2" s="425" t="s">
        <v>2</v>
      </c>
      <c r="AF2" s="425" t="s">
        <v>3</v>
      </c>
      <c r="AG2" s="425" t="s">
        <v>0</v>
      </c>
      <c r="AH2" s="425" t="s">
        <v>1</v>
      </c>
      <c r="AI2" s="425" t="s">
        <v>2</v>
      </c>
      <c r="AJ2" s="425" t="s">
        <v>3</v>
      </c>
      <c r="AK2" s="425" t="s">
        <v>0</v>
      </c>
      <c r="AL2" s="425" t="s">
        <v>1</v>
      </c>
      <c r="AM2" s="425" t="s">
        <v>2</v>
      </c>
      <c r="AN2" s="425" t="s">
        <v>3</v>
      </c>
    </row>
    <row r="3" spans="1:41" ht="15" customHeight="1" thickBot="1" x14ac:dyDescent="0.4">
      <c r="A3" s="294">
        <v>42490</v>
      </c>
      <c r="B3" s="320" t="s">
        <v>205</v>
      </c>
      <c r="C3" s="295" t="s">
        <v>206</v>
      </c>
      <c r="D3" s="295" t="s">
        <v>210</v>
      </c>
      <c r="E3" s="296" t="s">
        <v>1</v>
      </c>
      <c r="F3" s="296">
        <v>85</v>
      </c>
      <c r="G3" s="296">
        <v>0</v>
      </c>
      <c r="H3" s="296">
        <v>1</v>
      </c>
      <c r="I3" s="296">
        <v>0</v>
      </c>
      <c r="J3" s="296">
        <v>13</v>
      </c>
      <c r="K3" s="296">
        <v>10</v>
      </c>
      <c r="L3" s="296">
        <v>0</v>
      </c>
      <c r="M3" s="296">
        <v>0</v>
      </c>
      <c r="N3" s="296">
        <v>0</v>
      </c>
      <c r="O3" s="296">
        <v>0</v>
      </c>
      <c r="P3" s="296">
        <v>0</v>
      </c>
      <c r="Q3" s="296">
        <v>0</v>
      </c>
      <c r="R3" s="296">
        <v>0</v>
      </c>
      <c r="S3" s="311"/>
      <c r="T3" s="312" t="s">
        <v>209</v>
      </c>
      <c r="U3" s="313" t="s">
        <v>208</v>
      </c>
      <c r="V3" s="311"/>
      <c r="W3" s="297"/>
      <c r="X3" s="314"/>
      <c r="Y3" s="315">
        <v>1</v>
      </c>
      <c r="Z3" s="315">
        <v>1</v>
      </c>
      <c r="AA3" s="315">
        <v>0</v>
      </c>
      <c r="AB3" s="316">
        <v>0</v>
      </c>
      <c r="AC3" s="418">
        <v>1</v>
      </c>
      <c r="AD3" s="418">
        <v>1</v>
      </c>
      <c r="AE3" s="418">
        <v>0</v>
      </c>
      <c r="AF3" s="418">
        <v>0</v>
      </c>
      <c r="AG3" s="418">
        <v>0</v>
      </c>
      <c r="AH3" s="418">
        <v>0</v>
      </c>
      <c r="AI3" s="418">
        <v>0</v>
      </c>
      <c r="AJ3" s="418">
        <v>0</v>
      </c>
      <c r="AK3" s="418">
        <v>0</v>
      </c>
      <c r="AL3" s="418">
        <v>0</v>
      </c>
      <c r="AM3" s="418">
        <v>0</v>
      </c>
      <c r="AN3" s="418">
        <v>0</v>
      </c>
    </row>
    <row r="4" spans="1:41" ht="15" customHeight="1" thickBot="1" x14ac:dyDescent="0.4">
      <c r="A4" s="280">
        <v>42497</v>
      </c>
      <c r="B4" s="319" t="s">
        <v>205</v>
      </c>
      <c r="C4" s="263" t="s">
        <v>207</v>
      </c>
      <c r="D4" s="263" t="s">
        <v>211</v>
      </c>
      <c r="E4" s="272" t="s">
        <v>1</v>
      </c>
      <c r="F4" s="272">
        <v>38</v>
      </c>
      <c r="G4" s="272">
        <v>3</v>
      </c>
      <c r="H4" s="272">
        <v>1</v>
      </c>
      <c r="I4" s="272">
        <v>0</v>
      </c>
      <c r="J4" s="272">
        <v>6</v>
      </c>
      <c r="K4" s="272">
        <v>4</v>
      </c>
      <c r="L4" s="272">
        <v>0</v>
      </c>
      <c r="M4" s="272">
        <v>0</v>
      </c>
      <c r="N4" s="272">
        <v>0</v>
      </c>
      <c r="O4" s="272">
        <v>0</v>
      </c>
      <c r="P4" s="272">
        <v>0</v>
      </c>
      <c r="Q4" s="272">
        <v>0</v>
      </c>
      <c r="R4" s="272">
        <v>0</v>
      </c>
      <c r="S4" s="273"/>
      <c r="T4" s="310" t="s">
        <v>212</v>
      </c>
      <c r="U4" s="274" t="s">
        <v>213</v>
      </c>
      <c r="V4" s="273"/>
      <c r="W4" s="275"/>
      <c r="X4" s="276"/>
      <c r="Y4" s="277">
        <v>1</v>
      </c>
      <c r="Z4" s="277">
        <v>1</v>
      </c>
      <c r="AA4" s="277">
        <v>0</v>
      </c>
      <c r="AB4" s="278">
        <v>0</v>
      </c>
      <c r="AC4" s="419">
        <v>0</v>
      </c>
      <c r="AD4" s="419">
        <v>0</v>
      </c>
      <c r="AE4" s="419">
        <v>0</v>
      </c>
      <c r="AF4" s="419">
        <v>0</v>
      </c>
      <c r="AG4" s="419">
        <v>1</v>
      </c>
      <c r="AH4" s="419">
        <v>1</v>
      </c>
      <c r="AI4" s="419">
        <v>0</v>
      </c>
      <c r="AJ4" s="419">
        <v>0</v>
      </c>
      <c r="AK4" s="419">
        <v>0</v>
      </c>
      <c r="AL4" s="419">
        <v>0</v>
      </c>
      <c r="AM4" s="419">
        <v>0</v>
      </c>
      <c r="AN4" s="423">
        <v>0</v>
      </c>
      <c r="AO4" s="15"/>
    </row>
    <row r="5" spans="1:41" ht="15" customHeight="1" thickBot="1" x14ac:dyDescent="0.4">
      <c r="A5" s="280">
        <v>42511</v>
      </c>
      <c r="B5" s="319" t="s">
        <v>205</v>
      </c>
      <c r="C5" s="263" t="s">
        <v>206</v>
      </c>
      <c r="D5" s="263" t="s">
        <v>216</v>
      </c>
      <c r="E5" s="272" t="s">
        <v>1</v>
      </c>
      <c r="F5" s="272">
        <v>60</v>
      </c>
      <c r="G5" s="272">
        <v>3</v>
      </c>
      <c r="H5" s="272">
        <v>1</v>
      </c>
      <c r="I5" s="272">
        <v>0</v>
      </c>
      <c r="J5" s="272">
        <v>10</v>
      </c>
      <c r="K5" s="272">
        <v>5</v>
      </c>
      <c r="L5" s="272">
        <v>0</v>
      </c>
      <c r="M5" s="272">
        <v>0</v>
      </c>
      <c r="N5" s="272">
        <v>0</v>
      </c>
      <c r="O5" s="272">
        <v>0</v>
      </c>
      <c r="P5" s="272">
        <v>0</v>
      </c>
      <c r="Q5" s="272">
        <v>0</v>
      </c>
      <c r="R5" s="272">
        <v>0</v>
      </c>
      <c r="S5" s="273"/>
      <c r="T5" s="310" t="s">
        <v>214</v>
      </c>
      <c r="U5" s="274" t="s">
        <v>215</v>
      </c>
      <c r="V5" s="273"/>
      <c r="W5" s="275"/>
      <c r="X5" s="276"/>
      <c r="Y5" s="277">
        <v>1</v>
      </c>
      <c r="Z5" s="277">
        <v>1</v>
      </c>
      <c r="AA5" s="277">
        <v>0</v>
      </c>
      <c r="AB5" s="278">
        <v>0</v>
      </c>
      <c r="AC5" s="419">
        <v>0</v>
      </c>
      <c r="AD5" s="419">
        <v>0</v>
      </c>
      <c r="AE5" s="419">
        <v>0</v>
      </c>
      <c r="AF5" s="419">
        <v>0</v>
      </c>
      <c r="AG5" s="419">
        <v>1</v>
      </c>
      <c r="AH5" s="419">
        <v>1</v>
      </c>
      <c r="AI5" s="419">
        <v>0</v>
      </c>
      <c r="AJ5" s="419">
        <v>0</v>
      </c>
      <c r="AK5" s="419">
        <v>0</v>
      </c>
      <c r="AL5" s="419">
        <v>0</v>
      </c>
      <c r="AM5" s="419">
        <v>0</v>
      </c>
      <c r="AN5" s="419">
        <v>0</v>
      </c>
      <c r="AO5" s="15"/>
    </row>
    <row r="6" spans="1:41" ht="15" customHeight="1" thickBot="1" x14ac:dyDescent="0.4">
      <c r="A6" s="294">
        <v>42518</v>
      </c>
      <c r="B6" s="320" t="s">
        <v>205</v>
      </c>
      <c r="C6" s="295" t="s">
        <v>207</v>
      </c>
      <c r="D6" s="295" t="s">
        <v>97</v>
      </c>
      <c r="E6" s="296" t="s">
        <v>1</v>
      </c>
      <c r="F6" s="296">
        <v>59</v>
      </c>
      <c r="G6" s="296">
        <v>17</v>
      </c>
      <c r="H6" s="296">
        <v>1</v>
      </c>
      <c r="I6" s="296">
        <v>0</v>
      </c>
      <c r="J6" s="296">
        <v>8</v>
      </c>
      <c r="K6" s="296">
        <v>8</v>
      </c>
      <c r="L6" s="296">
        <v>0</v>
      </c>
      <c r="M6" s="296">
        <v>1</v>
      </c>
      <c r="N6" s="296">
        <v>0</v>
      </c>
      <c r="O6" s="296">
        <v>0</v>
      </c>
      <c r="P6" s="296">
        <v>0</v>
      </c>
      <c r="Q6" s="296">
        <v>0</v>
      </c>
      <c r="R6" s="296">
        <v>2</v>
      </c>
      <c r="S6" s="311"/>
      <c r="T6" s="312" t="s">
        <v>217</v>
      </c>
      <c r="U6" s="313" t="s">
        <v>218</v>
      </c>
      <c r="V6" s="311"/>
      <c r="W6" s="297"/>
      <c r="X6" s="314"/>
      <c r="Y6" s="315">
        <v>1</v>
      </c>
      <c r="Z6" s="315">
        <v>1</v>
      </c>
      <c r="AA6" s="315">
        <v>0</v>
      </c>
      <c r="AB6" s="316">
        <v>0</v>
      </c>
      <c r="AC6" s="418">
        <v>1</v>
      </c>
      <c r="AD6" s="418">
        <v>1</v>
      </c>
      <c r="AE6" s="418">
        <v>0</v>
      </c>
      <c r="AF6" s="418">
        <v>0</v>
      </c>
      <c r="AG6" s="418">
        <v>0</v>
      </c>
      <c r="AH6" s="418">
        <v>0</v>
      </c>
      <c r="AI6" s="418">
        <v>0</v>
      </c>
      <c r="AJ6" s="418">
        <v>0</v>
      </c>
      <c r="AK6" s="418">
        <v>0</v>
      </c>
      <c r="AL6" s="418">
        <v>0</v>
      </c>
      <c r="AM6" s="418">
        <v>0</v>
      </c>
      <c r="AN6" s="418">
        <v>0</v>
      </c>
      <c r="AO6" s="15"/>
    </row>
    <row r="7" spans="1:41" ht="15" customHeight="1" thickBot="1" x14ac:dyDescent="0.4">
      <c r="A7" s="280">
        <v>42532</v>
      </c>
      <c r="B7" s="319" t="s">
        <v>61</v>
      </c>
      <c r="C7" s="263" t="s">
        <v>43</v>
      </c>
      <c r="D7" s="263" t="s">
        <v>91</v>
      </c>
      <c r="E7" s="272" t="s">
        <v>1</v>
      </c>
      <c r="F7" s="272">
        <v>26</v>
      </c>
      <c r="G7" s="272">
        <v>22</v>
      </c>
      <c r="H7" s="272" t="s">
        <v>64</v>
      </c>
      <c r="I7" s="272" t="s">
        <v>64</v>
      </c>
      <c r="J7" s="272">
        <v>2</v>
      </c>
      <c r="K7" s="272">
        <v>2</v>
      </c>
      <c r="L7" s="272">
        <v>0</v>
      </c>
      <c r="M7" s="272">
        <v>4</v>
      </c>
      <c r="N7" s="272">
        <v>0</v>
      </c>
      <c r="O7" s="272">
        <v>0</v>
      </c>
      <c r="P7" s="272" t="s">
        <v>64</v>
      </c>
      <c r="Q7" s="272" t="s">
        <v>64</v>
      </c>
      <c r="R7" s="272">
        <v>4</v>
      </c>
      <c r="S7" s="273">
        <v>10250</v>
      </c>
      <c r="T7" s="310" t="s">
        <v>101</v>
      </c>
      <c r="U7" s="274" t="s">
        <v>58</v>
      </c>
      <c r="V7" s="273" t="s">
        <v>242</v>
      </c>
      <c r="W7" s="275" t="s">
        <v>243</v>
      </c>
      <c r="X7" s="276" t="s">
        <v>244</v>
      </c>
      <c r="Y7" s="277">
        <v>1</v>
      </c>
      <c r="Z7" s="277">
        <v>1</v>
      </c>
      <c r="AA7" s="277">
        <v>0</v>
      </c>
      <c r="AB7" s="278">
        <v>0</v>
      </c>
      <c r="AC7" s="417">
        <v>0</v>
      </c>
      <c r="AD7" s="417">
        <v>0</v>
      </c>
      <c r="AE7" s="417">
        <v>0</v>
      </c>
      <c r="AF7" s="417">
        <v>0</v>
      </c>
      <c r="AG7" s="417">
        <v>1</v>
      </c>
      <c r="AH7" s="417">
        <v>1</v>
      </c>
      <c r="AI7" s="417">
        <v>0</v>
      </c>
      <c r="AJ7" s="417">
        <v>0</v>
      </c>
      <c r="AK7" s="417">
        <v>0</v>
      </c>
      <c r="AL7" s="417">
        <v>0</v>
      </c>
      <c r="AM7" s="417">
        <v>0</v>
      </c>
      <c r="AN7" s="277">
        <v>0</v>
      </c>
      <c r="AO7" s="15"/>
    </row>
    <row r="8" spans="1:41" ht="15" customHeight="1" thickBot="1" x14ac:dyDescent="0.4">
      <c r="A8" s="294">
        <v>42539</v>
      </c>
      <c r="B8" s="320" t="s">
        <v>61</v>
      </c>
      <c r="C8" s="295" t="s">
        <v>37</v>
      </c>
      <c r="D8" s="295" t="s">
        <v>171</v>
      </c>
      <c r="E8" s="296" t="s">
        <v>3</v>
      </c>
      <c r="F8" s="296">
        <v>13</v>
      </c>
      <c r="G8" s="296">
        <v>26</v>
      </c>
      <c r="H8" s="296" t="s">
        <v>64</v>
      </c>
      <c r="I8" s="296" t="s">
        <v>64</v>
      </c>
      <c r="J8" s="296">
        <v>1</v>
      </c>
      <c r="K8" s="296">
        <v>1</v>
      </c>
      <c r="L8" s="296">
        <v>0</v>
      </c>
      <c r="M8" s="296">
        <v>2</v>
      </c>
      <c r="N8" s="296">
        <v>2</v>
      </c>
      <c r="O8" s="296">
        <v>0</v>
      </c>
      <c r="P8" s="296" t="s">
        <v>64</v>
      </c>
      <c r="Q8" s="296" t="s">
        <v>64</v>
      </c>
      <c r="R8" s="296">
        <v>2</v>
      </c>
      <c r="S8" s="311">
        <v>24113</v>
      </c>
      <c r="T8" s="328" t="s">
        <v>253</v>
      </c>
      <c r="U8" s="313" t="s">
        <v>84</v>
      </c>
      <c r="V8" s="311" t="s">
        <v>254</v>
      </c>
      <c r="W8" s="297" t="s">
        <v>76</v>
      </c>
      <c r="X8" s="314" t="s">
        <v>255</v>
      </c>
      <c r="Y8" s="315">
        <v>1</v>
      </c>
      <c r="Z8" s="315">
        <v>0</v>
      </c>
      <c r="AA8" s="315">
        <v>0</v>
      </c>
      <c r="AB8" s="316">
        <v>1</v>
      </c>
      <c r="AC8" s="315">
        <v>1</v>
      </c>
      <c r="AD8" s="315">
        <v>0</v>
      </c>
      <c r="AE8" s="315">
        <v>0</v>
      </c>
      <c r="AF8" s="315">
        <v>1</v>
      </c>
      <c r="AG8" s="315">
        <v>0</v>
      </c>
      <c r="AH8" s="315">
        <v>0</v>
      </c>
      <c r="AI8" s="315">
        <v>0</v>
      </c>
      <c r="AJ8" s="315">
        <v>0</v>
      </c>
      <c r="AK8" s="315">
        <v>0</v>
      </c>
      <c r="AL8" s="315">
        <v>0</v>
      </c>
      <c r="AM8" s="315">
        <v>0</v>
      </c>
      <c r="AN8" s="315">
        <v>0</v>
      </c>
      <c r="AO8" s="15"/>
    </row>
    <row r="9" spans="1:41" ht="15" customHeight="1" thickBot="1" x14ac:dyDescent="0.4">
      <c r="A9" s="294">
        <v>42546</v>
      </c>
      <c r="B9" s="320" t="s">
        <v>61</v>
      </c>
      <c r="C9" s="295" t="s">
        <v>37</v>
      </c>
      <c r="D9" s="295" t="s">
        <v>97</v>
      </c>
      <c r="E9" s="296" t="s">
        <v>3</v>
      </c>
      <c r="F9" s="296">
        <v>16</v>
      </c>
      <c r="G9" s="296">
        <v>21</v>
      </c>
      <c r="H9" s="296" t="s">
        <v>64</v>
      </c>
      <c r="I9" s="296" t="s">
        <v>64</v>
      </c>
      <c r="J9" s="296">
        <v>1</v>
      </c>
      <c r="K9" s="296">
        <v>1</v>
      </c>
      <c r="L9" s="296">
        <v>0</v>
      </c>
      <c r="M9" s="296">
        <v>3</v>
      </c>
      <c r="N9" s="296">
        <v>0</v>
      </c>
      <c r="O9" s="296">
        <v>0</v>
      </c>
      <c r="P9" s="296" t="s">
        <v>64</v>
      </c>
      <c r="Q9" s="296" t="s">
        <v>64</v>
      </c>
      <c r="R9" s="296">
        <v>0</v>
      </c>
      <c r="S9" s="311">
        <v>34073</v>
      </c>
      <c r="T9" s="328" t="s">
        <v>274</v>
      </c>
      <c r="U9" s="313" t="s">
        <v>76</v>
      </c>
      <c r="V9" s="311" t="s">
        <v>254</v>
      </c>
      <c r="W9" s="297" t="s">
        <v>84</v>
      </c>
      <c r="X9" s="314" t="s">
        <v>255</v>
      </c>
      <c r="Y9" s="315">
        <v>1</v>
      </c>
      <c r="Z9" s="315">
        <v>0</v>
      </c>
      <c r="AA9" s="315">
        <v>0</v>
      </c>
      <c r="AB9" s="316">
        <v>1</v>
      </c>
      <c r="AC9" s="315">
        <v>1</v>
      </c>
      <c r="AD9" s="315">
        <v>0</v>
      </c>
      <c r="AE9" s="315">
        <v>0</v>
      </c>
      <c r="AF9" s="316">
        <v>1</v>
      </c>
      <c r="AG9" s="315">
        <v>0</v>
      </c>
      <c r="AH9" s="315">
        <v>0</v>
      </c>
      <c r="AI9" s="315">
        <v>0</v>
      </c>
      <c r="AJ9" s="316">
        <v>0</v>
      </c>
      <c r="AK9" s="315">
        <v>0</v>
      </c>
      <c r="AL9" s="315">
        <v>0</v>
      </c>
      <c r="AM9" s="315">
        <v>0</v>
      </c>
      <c r="AN9" s="316">
        <v>0</v>
      </c>
    </row>
    <row r="10" spans="1:41" ht="15" customHeight="1" thickBot="1" x14ac:dyDescent="0.4">
      <c r="A10" s="294">
        <v>43044</v>
      </c>
      <c r="B10" s="295" t="s">
        <v>61</v>
      </c>
      <c r="C10" s="295" t="s">
        <v>40</v>
      </c>
      <c r="D10" s="295" t="s">
        <v>375</v>
      </c>
      <c r="E10" s="296" t="s">
        <v>3</v>
      </c>
      <c r="F10" s="296">
        <v>20</v>
      </c>
      <c r="G10" s="296">
        <v>54</v>
      </c>
      <c r="H10" s="296" t="s">
        <v>64</v>
      </c>
      <c r="I10" s="296" t="s">
        <v>64</v>
      </c>
      <c r="J10" s="296">
        <v>2</v>
      </c>
      <c r="K10" s="296">
        <v>2</v>
      </c>
      <c r="L10" s="296">
        <v>0</v>
      </c>
      <c r="M10" s="296">
        <v>2</v>
      </c>
      <c r="N10" s="296">
        <v>0</v>
      </c>
      <c r="O10" s="296">
        <v>0</v>
      </c>
      <c r="P10" s="296" t="s">
        <v>64</v>
      </c>
      <c r="Q10" s="296" t="s">
        <v>64</v>
      </c>
      <c r="R10" s="296">
        <v>7</v>
      </c>
      <c r="S10" s="311">
        <v>18397</v>
      </c>
      <c r="T10" s="328" t="s">
        <v>363</v>
      </c>
      <c r="U10" s="313" t="s">
        <v>66</v>
      </c>
      <c r="V10" s="311" t="s">
        <v>204</v>
      </c>
      <c r="W10" s="297" t="s">
        <v>373</v>
      </c>
      <c r="X10" s="314" t="s">
        <v>374</v>
      </c>
      <c r="Y10" s="315">
        <v>1</v>
      </c>
      <c r="Z10" s="315">
        <v>0</v>
      </c>
      <c r="AA10" s="315">
        <v>0</v>
      </c>
      <c r="AB10" s="316">
        <v>1</v>
      </c>
      <c r="AC10" s="315">
        <v>1</v>
      </c>
      <c r="AD10" s="315">
        <v>0</v>
      </c>
      <c r="AE10" s="315">
        <v>0</v>
      </c>
      <c r="AF10" s="316">
        <v>1</v>
      </c>
      <c r="AG10" s="315">
        <v>0</v>
      </c>
      <c r="AH10" s="315">
        <v>0</v>
      </c>
      <c r="AI10" s="315">
        <v>0</v>
      </c>
      <c r="AJ10" s="316">
        <v>0</v>
      </c>
      <c r="AK10" s="315">
        <v>0</v>
      </c>
      <c r="AL10" s="315">
        <v>0</v>
      </c>
      <c r="AM10" s="315">
        <v>0</v>
      </c>
      <c r="AN10" s="316">
        <v>0</v>
      </c>
    </row>
    <row r="11" spans="1:41" ht="15" customHeight="1" thickBot="1" x14ac:dyDescent="0.4">
      <c r="A11" s="280">
        <v>42686</v>
      </c>
      <c r="B11" s="263" t="s">
        <v>61</v>
      </c>
      <c r="C11" s="263" t="s">
        <v>41</v>
      </c>
      <c r="D11" s="263" t="s">
        <v>139</v>
      </c>
      <c r="E11" s="272" t="s">
        <v>1</v>
      </c>
      <c r="F11" s="272">
        <v>28</v>
      </c>
      <c r="G11" s="272">
        <v>22</v>
      </c>
      <c r="H11" s="272" t="s">
        <v>64</v>
      </c>
      <c r="I11" s="272" t="s">
        <v>64</v>
      </c>
      <c r="J11" s="272">
        <v>4</v>
      </c>
      <c r="K11" s="272">
        <v>1</v>
      </c>
      <c r="L11" s="272">
        <v>0</v>
      </c>
      <c r="M11" s="272">
        <v>2</v>
      </c>
      <c r="N11" s="272">
        <v>1</v>
      </c>
      <c r="O11" s="272">
        <v>0</v>
      </c>
      <c r="P11" s="272" t="s">
        <v>64</v>
      </c>
      <c r="Q11" s="272" t="s">
        <v>64</v>
      </c>
      <c r="R11" s="272">
        <v>3</v>
      </c>
      <c r="S11" s="273">
        <v>22000</v>
      </c>
      <c r="T11" s="300" t="s">
        <v>384</v>
      </c>
      <c r="U11" s="274" t="s">
        <v>58</v>
      </c>
      <c r="V11" s="273" t="s">
        <v>426</v>
      </c>
      <c r="W11" s="275" t="s">
        <v>70</v>
      </c>
      <c r="X11" s="276" t="s">
        <v>427</v>
      </c>
      <c r="Y11" s="277">
        <v>1</v>
      </c>
      <c r="Z11" s="277">
        <v>1</v>
      </c>
      <c r="AA11" s="277">
        <v>0</v>
      </c>
      <c r="AB11" s="278">
        <v>0</v>
      </c>
      <c r="AC11" s="277">
        <v>0</v>
      </c>
      <c r="AD11" s="277">
        <v>0</v>
      </c>
      <c r="AE11" s="277">
        <v>0</v>
      </c>
      <c r="AF11" s="278">
        <v>0</v>
      </c>
      <c r="AG11" s="277">
        <v>1</v>
      </c>
      <c r="AH11" s="277">
        <v>1</v>
      </c>
      <c r="AI11" s="277">
        <v>0</v>
      </c>
      <c r="AJ11" s="278">
        <v>0</v>
      </c>
      <c r="AK11" s="277">
        <v>0</v>
      </c>
      <c r="AL11" s="277">
        <v>0</v>
      </c>
      <c r="AM11" s="277">
        <v>0</v>
      </c>
      <c r="AN11" s="278">
        <v>0</v>
      </c>
    </row>
    <row r="12" spans="1:41" ht="15" customHeight="1" thickBot="1" x14ac:dyDescent="0.4">
      <c r="A12" s="280">
        <v>42693</v>
      </c>
      <c r="B12" s="263" t="s">
        <v>61</v>
      </c>
      <c r="C12" s="263" t="s">
        <v>32</v>
      </c>
      <c r="D12" s="263" t="s">
        <v>45</v>
      </c>
      <c r="E12" s="272" t="s">
        <v>3</v>
      </c>
      <c r="F12" s="272">
        <v>30</v>
      </c>
      <c r="G12" s="272">
        <v>33</v>
      </c>
      <c r="H12" s="272" t="s">
        <v>64</v>
      </c>
      <c r="I12" s="272" t="s">
        <v>64</v>
      </c>
      <c r="J12" s="272">
        <v>3</v>
      </c>
      <c r="K12" s="272">
        <v>3</v>
      </c>
      <c r="L12" s="272">
        <v>0</v>
      </c>
      <c r="M12" s="272">
        <v>3</v>
      </c>
      <c r="N12" s="272">
        <v>0</v>
      </c>
      <c r="O12" s="272">
        <v>0</v>
      </c>
      <c r="P12" s="272" t="s">
        <v>64</v>
      </c>
      <c r="Q12" s="272" t="s">
        <v>64</v>
      </c>
      <c r="R12" s="272">
        <v>3</v>
      </c>
      <c r="S12" s="275">
        <v>73969</v>
      </c>
      <c r="T12" s="422" t="s">
        <v>358</v>
      </c>
      <c r="U12" s="292" t="s">
        <v>153</v>
      </c>
      <c r="V12" s="275" t="s">
        <v>386</v>
      </c>
      <c r="W12" s="275" t="s">
        <v>203</v>
      </c>
      <c r="X12" s="299" t="s">
        <v>373</v>
      </c>
      <c r="Y12" s="277">
        <v>1</v>
      </c>
      <c r="Z12" s="277">
        <v>0</v>
      </c>
      <c r="AA12" s="277">
        <v>0</v>
      </c>
      <c r="AB12" s="278">
        <v>1</v>
      </c>
      <c r="AC12" s="277">
        <v>0</v>
      </c>
      <c r="AD12" s="277">
        <v>0</v>
      </c>
      <c r="AE12" s="277">
        <v>0</v>
      </c>
      <c r="AF12" s="278">
        <v>0</v>
      </c>
      <c r="AG12" s="277">
        <v>1</v>
      </c>
      <c r="AH12" s="277">
        <v>0</v>
      </c>
      <c r="AI12" s="277">
        <v>0</v>
      </c>
      <c r="AJ12" s="278">
        <v>1</v>
      </c>
      <c r="AK12" s="277">
        <v>0</v>
      </c>
      <c r="AL12" s="277">
        <v>0</v>
      </c>
      <c r="AM12" s="277">
        <v>0</v>
      </c>
      <c r="AN12" s="278">
        <v>0</v>
      </c>
    </row>
    <row r="13" spans="1:41" ht="15" customHeight="1" thickBot="1" x14ac:dyDescent="0.4">
      <c r="A13" s="281">
        <v>42700</v>
      </c>
      <c r="B13" s="230" t="s">
        <v>61</v>
      </c>
      <c r="C13" s="283" t="s">
        <v>31</v>
      </c>
      <c r="D13" s="283" t="s">
        <v>139</v>
      </c>
      <c r="E13" s="284" t="s">
        <v>3</v>
      </c>
      <c r="F13" s="284">
        <v>25</v>
      </c>
      <c r="G13" s="284">
        <v>38</v>
      </c>
      <c r="H13" s="284" t="s">
        <v>64</v>
      </c>
      <c r="I13" s="284" t="s">
        <v>64</v>
      </c>
      <c r="J13" s="284">
        <v>3</v>
      </c>
      <c r="K13" s="284">
        <v>2</v>
      </c>
      <c r="L13" s="284">
        <v>0</v>
      </c>
      <c r="M13" s="284">
        <v>2</v>
      </c>
      <c r="N13" s="284">
        <v>0</v>
      </c>
      <c r="O13" s="284">
        <v>0</v>
      </c>
      <c r="P13" s="284" t="s">
        <v>64</v>
      </c>
      <c r="Q13" s="284" t="s">
        <v>64</v>
      </c>
      <c r="R13" s="284">
        <v>5</v>
      </c>
      <c r="S13" s="286">
        <v>7500</v>
      </c>
      <c r="T13" s="289" t="s">
        <v>363</v>
      </c>
      <c r="U13" s="286" t="s">
        <v>444</v>
      </c>
      <c r="V13" s="286" t="s">
        <v>379</v>
      </c>
      <c r="W13" s="286" t="s">
        <v>53</v>
      </c>
      <c r="X13" s="286" t="s">
        <v>418</v>
      </c>
      <c r="Y13" s="307">
        <v>1</v>
      </c>
      <c r="Z13" s="307">
        <v>0</v>
      </c>
      <c r="AA13" s="307">
        <v>0</v>
      </c>
      <c r="AB13" s="308">
        <v>1</v>
      </c>
      <c r="AC13" s="307">
        <v>0</v>
      </c>
      <c r="AD13" s="307">
        <v>0</v>
      </c>
      <c r="AE13" s="307">
        <v>0</v>
      </c>
      <c r="AF13" s="308">
        <v>0</v>
      </c>
      <c r="AG13" s="307">
        <v>0</v>
      </c>
      <c r="AH13" s="307">
        <v>0</v>
      </c>
      <c r="AI13" s="307">
        <v>0</v>
      </c>
      <c r="AJ13" s="308">
        <v>0</v>
      </c>
      <c r="AK13" s="307">
        <v>1</v>
      </c>
      <c r="AL13" s="307">
        <v>0</v>
      </c>
      <c r="AM13" s="307">
        <v>0</v>
      </c>
      <c r="AN13" s="308">
        <v>1</v>
      </c>
    </row>
    <row r="14" spans="1:41" x14ac:dyDescent="0.35">
      <c r="A14" t="s">
        <v>318</v>
      </c>
      <c r="B14" s="9"/>
      <c r="C14" s="9"/>
      <c r="D14" s="9"/>
      <c r="E14" s="9"/>
      <c r="F14" s="18"/>
      <c r="G14" s="18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1" x14ac:dyDescent="0.35">
      <c r="A15" t="s">
        <v>317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1" x14ac:dyDescent="0.35">
      <c r="A16" t="s">
        <v>376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4" x14ac:dyDescent="0.35">
      <c r="A17" s="234"/>
      <c r="B17" s="9" t="s">
        <v>49</v>
      </c>
      <c r="C17" s="9"/>
      <c r="D17" s="9"/>
    </row>
    <row r="18" spans="1:4" x14ac:dyDescent="0.35">
      <c r="A18" s="232"/>
      <c r="B18" s="9" t="s">
        <v>47</v>
      </c>
      <c r="C18" s="9"/>
      <c r="D18" s="9"/>
    </row>
    <row r="19" spans="1:4" x14ac:dyDescent="0.35">
      <c r="A19" s="233"/>
      <c r="B19" s="9" t="s">
        <v>48</v>
      </c>
      <c r="C19" s="9"/>
      <c r="D19" s="9"/>
    </row>
    <row r="20" spans="1:4" x14ac:dyDescent="0.35">
      <c r="A20" s="20" t="s">
        <v>28</v>
      </c>
      <c r="B20" s="9"/>
      <c r="C20" s="9"/>
      <c r="D20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N25"/>
  <sheetViews>
    <sheetView zoomScaleNormal="100" workbookViewId="0">
      <pane ySplit="2" topLeftCell="A3" activePane="bottomLeft" state="frozen"/>
      <selection pane="bottomLeft" activeCell="S16" sqref="S16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19.1796875" customWidth="1"/>
    <col min="22" max="22" width="20.81640625" customWidth="1"/>
    <col min="23" max="23" width="19.1796875" customWidth="1"/>
    <col min="24" max="24" width="30.54296875" customWidth="1"/>
    <col min="25" max="40" width="3.7265625" customWidth="1"/>
  </cols>
  <sheetData>
    <row r="1" spans="1:40" ht="15" customHeight="1" thickBot="1" x14ac:dyDescent="0.4">
      <c r="A1" s="586" t="s">
        <v>183</v>
      </c>
      <c r="B1" s="587"/>
      <c r="C1" s="587"/>
      <c r="D1" s="238"/>
      <c r="E1" s="588" t="s">
        <v>24</v>
      </c>
      <c r="F1" s="589"/>
      <c r="G1" s="590"/>
      <c r="H1" s="588" t="s">
        <v>23</v>
      </c>
      <c r="I1" s="590"/>
      <c r="J1" s="583" t="s">
        <v>6</v>
      </c>
      <c r="K1" s="585"/>
      <c r="L1" s="585"/>
      <c r="M1" s="584"/>
      <c r="N1" s="583" t="s">
        <v>7</v>
      </c>
      <c r="O1" s="584"/>
      <c r="P1" s="583" t="s">
        <v>25</v>
      </c>
      <c r="Q1" s="585"/>
      <c r="R1" s="584"/>
      <c r="S1" s="139" t="s">
        <v>8</v>
      </c>
      <c r="T1" s="139" t="s">
        <v>9</v>
      </c>
      <c r="U1" s="140" t="s">
        <v>10</v>
      </c>
      <c r="V1" s="139" t="s">
        <v>11</v>
      </c>
      <c r="W1" s="141" t="s">
        <v>26</v>
      </c>
      <c r="X1" s="253" t="s">
        <v>27</v>
      </c>
      <c r="Y1" s="236" t="s">
        <v>20</v>
      </c>
      <c r="Z1" s="237"/>
      <c r="AA1" s="237"/>
      <c r="AB1" s="237"/>
      <c r="AC1" s="236" t="s">
        <v>222</v>
      </c>
      <c r="AD1" s="237"/>
      <c r="AE1" s="237"/>
      <c r="AF1" s="237"/>
      <c r="AG1" s="236" t="s">
        <v>223</v>
      </c>
      <c r="AH1" s="237"/>
      <c r="AI1" s="237"/>
      <c r="AJ1" s="237"/>
      <c r="AK1" s="236" t="s">
        <v>224</v>
      </c>
      <c r="AL1" s="237"/>
      <c r="AM1" s="237"/>
      <c r="AN1" s="237"/>
    </row>
    <row r="2" spans="1:40" ht="15" customHeight="1" thickBot="1" x14ac:dyDescent="0.4">
      <c r="A2" s="142" t="s">
        <v>19</v>
      </c>
      <c r="B2" s="143" t="s">
        <v>18</v>
      </c>
      <c r="C2" s="144" t="s">
        <v>17</v>
      </c>
      <c r="D2" s="145" t="s">
        <v>44</v>
      </c>
      <c r="E2" s="145" t="s">
        <v>16</v>
      </c>
      <c r="F2" s="145" t="s">
        <v>4</v>
      </c>
      <c r="G2" s="145" t="s">
        <v>5</v>
      </c>
      <c r="H2" s="146" t="s">
        <v>12</v>
      </c>
      <c r="I2" s="146" t="s">
        <v>3</v>
      </c>
      <c r="J2" s="146" t="s">
        <v>12</v>
      </c>
      <c r="K2" s="146" t="s">
        <v>13</v>
      </c>
      <c r="L2" s="146" t="s">
        <v>2</v>
      </c>
      <c r="M2" s="146" t="s">
        <v>14</v>
      </c>
      <c r="N2" s="146" t="s">
        <v>15</v>
      </c>
      <c r="O2" s="146" t="s">
        <v>16</v>
      </c>
      <c r="P2" s="146" t="s">
        <v>21</v>
      </c>
      <c r="Q2" s="146" t="s">
        <v>22</v>
      </c>
      <c r="R2" s="146" t="s">
        <v>12</v>
      </c>
      <c r="S2" s="147"/>
      <c r="T2" s="148"/>
      <c r="U2" s="149"/>
      <c r="V2" s="147"/>
      <c r="W2" s="150"/>
      <c r="X2" s="151"/>
      <c r="Y2" s="235" t="s">
        <v>0</v>
      </c>
      <c r="Z2" s="235" t="s">
        <v>1</v>
      </c>
      <c r="AA2" s="235" t="s">
        <v>2</v>
      </c>
      <c r="AB2" s="235" t="s">
        <v>3</v>
      </c>
      <c r="AC2" s="235" t="s">
        <v>0</v>
      </c>
      <c r="AD2" s="235" t="s">
        <v>1</v>
      </c>
      <c r="AE2" s="235" t="s">
        <v>2</v>
      </c>
      <c r="AF2" s="235" t="s">
        <v>3</v>
      </c>
      <c r="AG2" s="235" t="s">
        <v>0</v>
      </c>
      <c r="AH2" s="235" t="s">
        <v>1</v>
      </c>
      <c r="AI2" s="235" t="s">
        <v>2</v>
      </c>
      <c r="AJ2" s="235" t="s">
        <v>3</v>
      </c>
      <c r="AK2" s="235" t="s">
        <v>0</v>
      </c>
      <c r="AL2" s="235" t="s">
        <v>1</v>
      </c>
      <c r="AM2" s="235" t="s">
        <v>2</v>
      </c>
      <c r="AN2" s="235" t="s">
        <v>3</v>
      </c>
    </row>
    <row r="3" spans="1:40" ht="15" customHeight="1" thickBot="1" x14ac:dyDescent="0.4">
      <c r="A3" s="294">
        <v>42532</v>
      </c>
      <c r="B3" s="295" t="s">
        <v>61</v>
      </c>
      <c r="C3" s="295" t="s">
        <v>32</v>
      </c>
      <c r="D3" s="296" t="s">
        <v>60</v>
      </c>
      <c r="E3" s="296" t="s">
        <v>1</v>
      </c>
      <c r="F3" s="296">
        <v>39</v>
      </c>
      <c r="G3" s="296">
        <v>21</v>
      </c>
      <c r="H3" s="296" t="s">
        <v>64</v>
      </c>
      <c r="I3" s="296" t="s">
        <v>64</v>
      </c>
      <c r="J3" s="296">
        <v>5</v>
      </c>
      <c r="K3" s="296">
        <v>4</v>
      </c>
      <c r="L3" s="296">
        <v>0</v>
      </c>
      <c r="M3" s="296">
        <v>2</v>
      </c>
      <c r="N3" s="296">
        <v>0</v>
      </c>
      <c r="O3" s="296">
        <v>0</v>
      </c>
      <c r="P3" s="296" t="s">
        <v>64</v>
      </c>
      <c r="Q3" s="296" t="s">
        <v>64</v>
      </c>
      <c r="R3" s="296">
        <v>2</v>
      </c>
      <c r="S3" s="311">
        <v>46270</v>
      </c>
      <c r="T3" s="328" t="s">
        <v>225</v>
      </c>
      <c r="U3" s="313" t="s">
        <v>57</v>
      </c>
      <c r="V3" s="311" t="s">
        <v>69</v>
      </c>
      <c r="W3" s="297" t="s">
        <v>53</v>
      </c>
      <c r="X3" s="314" t="s">
        <v>226</v>
      </c>
      <c r="Y3" s="315">
        <v>1</v>
      </c>
      <c r="Z3" s="315">
        <v>1</v>
      </c>
      <c r="AA3" s="315">
        <v>0</v>
      </c>
      <c r="AB3" s="316">
        <v>0</v>
      </c>
      <c r="AC3" s="315">
        <v>1</v>
      </c>
      <c r="AD3" s="315">
        <v>1</v>
      </c>
      <c r="AE3" s="315">
        <v>0</v>
      </c>
      <c r="AF3" s="316">
        <v>0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94">
        <v>42539</v>
      </c>
      <c r="B4" s="295" t="s">
        <v>61</v>
      </c>
      <c r="C4" s="295" t="s">
        <v>32</v>
      </c>
      <c r="D4" s="296" t="s">
        <v>134</v>
      </c>
      <c r="E4" s="296" t="s">
        <v>1</v>
      </c>
      <c r="F4" s="296">
        <v>36</v>
      </c>
      <c r="G4" s="296">
        <v>22</v>
      </c>
      <c r="H4" s="296" t="s">
        <v>64</v>
      </c>
      <c r="I4" s="296" t="s">
        <v>64</v>
      </c>
      <c r="J4" s="296">
        <v>5</v>
      </c>
      <c r="K4" s="296">
        <v>4</v>
      </c>
      <c r="L4" s="296">
        <v>0</v>
      </c>
      <c r="M4" s="296">
        <v>1</v>
      </c>
      <c r="N4" s="296">
        <v>0</v>
      </c>
      <c r="O4" s="296">
        <v>0</v>
      </c>
      <c r="P4" s="296" t="s">
        <v>64</v>
      </c>
      <c r="Q4" s="296" t="s">
        <v>64</v>
      </c>
      <c r="R4" s="296">
        <v>3</v>
      </c>
      <c r="S4" s="311">
        <v>35907</v>
      </c>
      <c r="T4" s="317" t="s">
        <v>248</v>
      </c>
      <c r="U4" s="313" t="s">
        <v>53</v>
      </c>
      <c r="V4" s="311" t="s">
        <v>69</v>
      </c>
      <c r="W4" s="297" t="s">
        <v>65</v>
      </c>
      <c r="X4" s="314" t="s">
        <v>57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6">
        <v>0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42546</v>
      </c>
      <c r="B5" s="318" t="s">
        <v>61</v>
      </c>
      <c r="C5" s="295" t="s">
        <v>32</v>
      </c>
      <c r="D5" s="296" t="s">
        <v>135</v>
      </c>
      <c r="E5" s="296" t="s">
        <v>1</v>
      </c>
      <c r="F5" s="296">
        <v>46</v>
      </c>
      <c r="G5" s="296">
        <v>6</v>
      </c>
      <c r="H5" s="296" t="s">
        <v>64</v>
      </c>
      <c r="I5" s="296" t="s">
        <v>64</v>
      </c>
      <c r="J5" s="296">
        <v>6</v>
      </c>
      <c r="K5" s="296">
        <v>5</v>
      </c>
      <c r="L5" s="296">
        <v>0</v>
      </c>
      <c r="M5" s="296">
        <v>2</v>
      </c>
      <c r="N5" s="296">
        <v>1</v>
      </c>
      <c r="O5" s="296">
        <v>0</v>
      </c>
      <c r="P5" s="296" t="s">
        <v>64</v>
      </c>
      <c r="Q5" s="296" t="s">
        <v>64</v>
      </c>
      <c r="R5" s="296">
        <v>0</v>
      </c>
      <c r="S5" s="311">
        <v>28726</v>
      </c>
      <c r="T5" s="312" t="s">
        <v>270</v>
      </c>
      <c r="U5" s="313" t="s">
        <v>65</v>
      </c>
      <c r="V5" s="311" t="s">
        <v>69</v>
      </c>
      <c r="W5" s="311" t="s">
        <v>53</v>
      </c>
      <c r="X5" s="298" t="s">
        <v>220</v>
      </c>
      <c r="Y5" s="315">
        <v>1</v>
      </c>
      <c r="Z5" s="315">
        <v>1</v>
      </c>
      <c r="AA5" s="315">
        <v>0</v>
      </c>
      <c r="AB5" s="316">
        <v>0</v>
      </c>
      <c r="AC5" s="315">
        <v>1</v>
      </c>
      <c r="AD5" s="315">
        <v>1</v>
      </c>
      <c r="AE5" s="315">
        <v>0</v>
      </c>
      <c r="AF5" s="316">
        <v>0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80">
        <v>42602</v>
      </c>
      <c r="B6" s="263" t="s">
        <v>285</v>
      </c>
      <c r="C6" s="263" t="s">
        <v>29</v>
      </c>
      <c r="D6" s="272" t="s">
        <v>287</v>
      </c>
      <c r="E6" s="272" t="s">
        <v>1</v>
      </c>
      <c r="F6" s="272">
        <v>42</v>
      </c>
      <c r="G6" s="272">
        <v>8</v>
      </c>
      <c r="H6" s="272">
        <v>1</v>
      </c>
      <c r="I6" s="272">
        <v>0</v>
      </c>
      <c r="J6" s="272">
        <v>6</v>
      </c>
      <c r="K6" s="272">
        <v>3</v>
      </c>
      <c r="L6" s="272">
        <v>0</v>
      </c>
      <c r="M6" s="272">
        <v>2</v>
      </c>
      <c r="N6" s="272">
        <v>1</v>
      </c>
      <c r="O6" s="272">
        <v>0</v>
      </c>
      <c r="P6" s="272">
        <v>0</v>
      </c>
      <c r="Q6" s="272">
        <v>0</v>
      </c>
      <c r="R6" s="272">
        <v>1</v>
      </c>
      <c r="S6" s="273">
        <v>65328</v>
      </c>
      <c r="T6" s="310" t="s">
        <v>352</v>
      </c>
      <c r="U6" s="274" t="s">
        <v>53</v>
      </c>
      <c r="V6" s="273" t="s">
        <v>54</v>
      </c>
      <c r="W6" s="275" t="s">
        <v>66</v>
      </c>
      <c r="X6" s="276" t="s">
        <v>58</v>
      </c>
      <c r="Y6" s="277">
        <v>1</v>
      </c>
      <c r="Z6" s="277">
        <v>1</v>
      </c>
      <c r="AA6" s="277">
        <v>0</v>
      </c>
      <c r="AB6" s="278">
        <v>0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1</v>
      </c>
      <c r="AI6" s="277">
        <v>0</v>
      </c>
      <c r="AJ6" s="278">
        <v>0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294">
        <v>42609</v>
      </c>
      <c r="B7" s="295" t="s">
        <v>285</v>
      </c>
      <c r="C7" s="295" t="s">
        <v>29</v>
      </c>
      <c r="D7" s="296" t="s">
        <v>134</v>
      </c>
      <c r="E7" s="296" t="s">
        <v>1</v>
      </c>
      <c r="F7" s="296">
        <v>29</v>
      </c>
      <c r="G7" s="296">
        <v>9</v>
      </c>
      <c r="H7" s="296">
        <v>1</v>
      </c>
      <c r="I7" s="296">
        <v>0</v>
      </c>
      <c r="J7" s="296">
        <v>4</v>
      </c>
      <c r="K7" s="296">
        <v>3</v>
      </c>
      <c r="L7" s="296">
        <v>0</v>
      </c>
      <c r="M7" s="296">
        <v>1</v>
      </c>
      <c r="N7" s="296">
        <v>0</v>
      </c>
      <c r="O7" s="296">
        <v>0</v>
      </c>
      <c r="P7" s="296">
        <v>0</v>
      </c>
      <c r="Q7" s="296">
        <v>0</v>
      </c>
      <c r="R7" s="296">
        <v>0</v>
      </c>
      <c r="S7" s="311">
        <v>35372</v>
      </c>
      <c r="T7" s="312" t="s">
        <v>351</v>
      </c>
      <c r="U7" s="313" t="s">
        <v>66</v>
      </c>
      <c r="V7" s="311" t="s">
        <v>54</v>
      </c>
      <c r="W7" s="297" t="s">
        <v>53</v>
      </c>
      <c r="X7" s="314" t="s">
        <v>58</v>
      </c>
      <c r="Y7" s="315">
        <v>1</v>
      </c>
      <c r="Z7" s="315">
        <v>1</v>
      </c>
      <c r="AA7" s="315">
        <v>0</v>
      </c>
      <c r="AB7" s="316">
        <v>0</v>
      </c>
      <c r="AC7" s="315">
        <v>1</v>
      </c>
      <c r="AD7" s="315">
        <v>1</v>
      </c>
      <c r="AE7" s="315">
        <v>0</v>
      </c>
      <c r="AF7" s="316">
        <v>0</v>
      </c>
      <c r="AG7" s="315">
        <v>0</v>
      </c>
      <c r="AH7" s="315">
        <v>0</v>
      </c>
      <c r="AI7" s="315">
        <v>0</v>
      </c>
      <c r="AJ7" s="316">
        <v>0</v>
      </c>
      <c r="AK7" s="315">
        <v>0</v>
      </c>
      <c r="AL7" s="315">
        <v>0</v>
      </c>
      <c r="AM7" s="315">
        <v>0</v>
      </c>
      <c r="AN7" s="316">
        <v>0</v>
      </c>
    </row>
    <row r="8" spans="1:40" ht="15" customHeight="1" thickBot="1" x14ac:dyDescent="0.4">
      <c r="A8" s="294">
        <v>42623</v>
      </c>
      <c r="B8" s="342" t="s">
        <v>285</v>
      </c>
      <c r="C8" s="295" t="s">
        <v>40</v>
      </c>
      <c r="D8" s="296" t="s">
        <v>292</v>
      </c>
      <c r="E8" s="296" t="s">
        <v>1</v>
      </c>
      <c r="F8" s="296">
        <v>57</v>
      </c>
      <c r="G8" s="343">
        <v>22</v>
      </c>
      <c r="H8" s="343">
        <v>1</v>
      </c>
      <c r="I8" s="296">
        <v>0</v>
      </c>
      <c r="J8" s="296">
        <v>8</v>
      </c>
      <c r="K8" s="296">
        <v>7</v>
      </c>
      <c r="L8" s="296">
        <v>0</v>
      </c>
      <c r="M8" s="296">
        <v>1</v>
      </c>
      <c r="N8" s="296">
        <v>0</v>
      </c>
      <c r="O8" s="296">
        <v>0</v>
      </c>
      <c r="P8" s="296">
        <v>1</v>
      </c>
      <c r="Q8" s="296">
        <v>0</v>
      </c>
      <c r="R8" s="296">
        <v>1</v>
      </c>
      <c r="S8" s="297">
        <v>23361</v>
      </c>
      <c r="T8" s="348" t="s">
        <v>356</v>
      </c>
      <c r="U8" s="345" t="s">
        <v>73</v>
      </c>
      <c r="V8" s="297" t="s">
        <v>69</v>
      </c>
      <c r="W8" s="297" t="s">
        <v>80</v>
      </c>
      <c r="X8" s="298" t="s">
        <v>76</v>
      </c>
      <c r="Y8" s="297">
        <v>1</v>
      </c>
      <c r="Z8" s="297">
        <v>1</v>
      </c>
      <c r="AA8" s="297">
        <v>0</v>
      </c>
      <c r="AB8" s="346">
        <v>0</v>
      </c>
      <c r="AC8" s="297">
        <v>1</v>
      </c>
      <c r="AD8" s="297">
        <v>1</v>
      </c>
      <c r="AE8" s="297">
        <v>0</v>
      </c>
      <c r="AF8" s="346">
        <v>0</v>
      </c>
      <c r="AG8" s="297">
        <v>0</v>
      </c>
      <c r="AH8" s="297">
        <v>0</v>
      </c>
      <c r="AI8" s="297">
        <v>0</v>
      </c>
      <c r="AJ8" s="346">
        <v>0</v>
      </c>
      <c r="AK8" s="297">
        <v>0</v>
      </c>
      <c r="AL8" s="297">
        <v>0</v>
      </c>
      <c r="AM8" s="297">
        <v>0</v>
      </c>
      <c r="AN8" s="346">
        <v>0</v>
      </c>
    </row>
    <row r="9" spans="1:40" ht="15" customHeight="1" thickBot="1" x14ac:dyDescent="0.4">
      <c r="A9" s="294">
        <v>42630</v>
      </c>
      <c r="B9" s="342" t="s">
        <v>285</v>
      </c>
      <c r="C9" s="295" t="s">
        <v>143</v>
      </c>
      <c r="D9" s="296" t="s">
        <v>295</v>
      </c>
      <c r="E9" s="296" t="s">
        <v>1</v>
      </c>
      <c r="F9" s="296">
        <v>41</v>
      </c>
      <c r="G9" s="343">
        <v>13</v>
      </c>
      <c r="H9" s="343">
        <v>1</v>
      </c>
      <c r="I9" s="296">
        <v>0</v>
      </c>
      <c r="J9" s="296">
        <v>6</v>
      </c>
      <c r="K9" s="296">
        <v>4</v>
      </c>
      <c r="L9" s="296">
        <v>0</v>
      </c>
      <c r="M9" s="296">
        <v>1</v>
      </c>
      <c r="N9" s="296">
        <v>0</v>
      </c>
      <c r="O9" s="296">
        <v>0</v>
      </c>
      <c r="P9" s="296">
        <v>0</v>
      </c>
      <c r="Q9" s="296">
        <v>0</v>
      </c>
      <c r="R9" s="296">
        <v>1</v>
      </c>
      <c r="S9" s="297">
        <v>20826</v>
      </c>
      <c r="T9" s="348" t="s">
        <v>360</v>
      </c>
      <c r="U9" s="345" t="s">
        <v>80</v>
      </c>
      <c r="V9" s="297" t="s">
        <v>69</v>
      </c>
      <c r="W9" s="297" t="s">
        <v>70</v>
      </c>
      <c r="X9" s="298" t="s">
        <v>76</v>
      </c>
      <c r="Y9" s="297">
        <v>1</v>
      </c>
      <c r="Z9" s="297">
        <v>1</v>
      </c>
      <c r="AA9" s="297">
        <v>0</v>
      </c>
      <c r="AB9" s="346">
        <v>0</v>
      </c>
      <c r="AC9" s="297">
        <v>1</v>
      </c>
      <c r="AD9" s="297">
        <v>1</v>
      </c>
      <c r="AE9" s="297">
        <v>0</v>
      </c>
      <c r="AF9" s="346">
        <v>0</v>
      </c>
      <c r="AG9" s="297">
        <v>0</v>
      </c>
      <c r="AH9" s="297">
        <v>0</v>
      </c>
      <c r="AI9" s="297">
        <v>0</v>
      </c>
      <c r="AJ9" s="346">
        <v>0</v>
      </c>
      <c r="AK9" s="297">
        <v>0</v>
      </c>
      <c r="AL9" s="297">
        <v>0</v>
      </c>
      <c r="AM9" s="297">
        <v>0</v>
      </c>
      <c r="AN9" s="346">
        <v>0</v>
      </c>
    </row>
    <row r="10" spans="1:40" ht="15" customHeight="1" thickBot="1" x14ac:dyDescent="0.4">
      <c r="A10" s="280">
        <v>42644</v>
      </c>
      <c r="B10" s="290" t="s">
        <v>285</v>
      </c>
      <c r="C10" s="263" t="s">
        <v>40</v>
      </c>
      <c r="D10" s="272" t="s">
        <v>301</v>
      </c>
      <c r="E10" s="272" t="s">
        <v>1</v>
      </c>
      <c r="F10" s="272">
        <v>36</v>
      </c>
      <c r="G10" s="291">
        <v>17</v>
      </c>
      <c r="H10" s="421">
        <v>1</v>
      </c>
      <c r="I10" s="291">
        <v>0</v>
      </c>
      <c r="J10" s="272">
        <v>5</v>
      </c>
      <c r="K10" s="272">
        <v>4</v>
      </c>
      <c r="L10" s="272">
        <v>0</v>
      </c>
      <c r="M10" s="272">
        <v>1</v>
      </c>
      <c r="N10" s="272">
        <v>2</v>
      </c>
      <c r="O10" s="272">
        <v>0</v>
      </c>
      <c r="P10" s="272">
        <v>0</v>
      </c>
      <c r="Q10" s="272">
        <v>0</v>
      </c>
      <c r="R10" s="272">
        <v>2</v>
      </c>
      <c r="S10" s="275">
        <v>34768</v>
      </c>
      <c r="T10" s="324" t="s">
        <v>214</v>
      </c>
      <c r="U10" s="292" t="s">
        <v>53</v>
      </c>
      <c r="V10" s="275" t="s">
        <v>236</v>
      </c>
      <c r="W10" s="275" t="s">
        <v>55</v>
      </c>
      <c r="X10" s="299" t="s">
        <v>153</v>
      </c>
      <c r="Y10" s="275">
        <v>1</v>
      </c>
      <c r="Z10" s="275">
        <v>1</v>
      </c>
      <c r="AA10" s="275">
        <v>0</v>
      </c>
      <c r="AB10" s="279">
        <v>0</v>
      </c>
      <c r="AC10" s="275">
        <v>0</v>
      </c>
      <c r="AD10" s="275">
        <v>0</v>
      </c>
      <c r="AE10" s="275">
        <v>0</v>
      </c>
      <c r="AF10" s="279">
        <v>0</v>
      </c>
      <c r="AG10" s="275">
        <v>1</v>
      </c>
      <c r="AH10" s="275">
        <v>1</v>
      </c>
      <c r="AI10" s="275">
        <v>0</v>
      </c>
      <c r="AJ10" s="279">
        <v>0</v>
      </c>
      <c r="AK10" s="275">
        <v>0</v>
      </c>
      <c r="AL10" s="275">
        <v>0</v>
      </c>
      <c r="AM10" s="275">
        <v>0</v>
      </c>
      <c r="AN10" s="279">
        <v>0</v>
      </c>
    </row>
    <row r="11" spans="1:40" ht="15" customHeight="1" thickBot="1" x14ac:dyDescent="0.4">
      <c r="A11" s="280">
        <v>42651</v>
      </c>
      <c r="B11" s="290" t="s">
        <v>285</v>
      </c>
      <c r="C11" s="263" t="s">
        <v>143</v>
      </c>
      <c r="D11" s="272" t="s">
        <v>302</v>
      </c>
      <c r="E11" s="272" t="s">
        <v>1</v>
      </c>
      <c r="F11" s="272">
        <v>57</v>
      </c>
      <c r="G11" s="291">
        <v>15</v>
      </c>
      <c r="H11" s="291">
        <v>1</v>
      </c>
      <c r="I11" s="272">
        <v>0</v>
      </c>
      <c r="J11" s="272">
        <v>9</v>
      </c>
      <c r="K11" s="272">
        <v>6</v>
      </c>
      <c r="L11" s="272">
        <v>0</v>
      </c>
      <c r="M11" s="272">
        <v>0</v>
      </c>
      <c r="N11" s="272">
        <v>1</v>
      </c>
      <c r="O11" s="272">
        <v>0</v>
      </c>
      <c r="P11" s="272">
        <v>0</v>
      </c>
      <c r="Q11" s="272">
        <v>0</v>
      </c>
      <c r="R11" s="272">
        <v>0</v>
      </c>
      <c r="S11" s="275">
        <v>51500</v>
      </c>
      <c r="T11" s="324" t="s">
        <v>369</v>
      </c>
      <c r="U11" s="292" t="s">
        <v>65</v>
      </c>
      <c r="V11" s="275" t="s">
        <v>232</v>
      </c>
      <c r="W11" s="275" t="s">
        <v>203</v>
      </c>
      <c r="X11" s="299" t="s">
        <v>75</v>
      </c>
      <c r="Y11" s="275">
        <v>1</v>
      </c>
      <c r="Z11" s="275">
        <v>1</v>
      </c>
      <c r="AA11" s="275">
        <v>0</v>
      </c>
      <c r="AB11" s="279">
        <v>0</v>
      </c>
      <c r="AC11" s="275">
        <v>0</v>
      </c>
      <c r="AD11" s="275">
        <v>0</v>
      </c>
      <c r="AE11" s="275">
        <v>0</v>
      </c>
      <c r="AF11" s="279">
        <v>0</v>
      </c>
      <c r="AG11" s="275">
        <v>1</v>
      </c>
      <c r="AH11" s="275">
        <v>1</v>
      </c>
      <c r="AI11" s="275">
        <v>0</v>
      </c>
      <c r="AJ11" s="279">
        <v>0</v>
      </c>
      <c r="AK11" s="275">
        <v>0</v>
      </c>
      <c r="AL11" s="275">
        <v>0</v>
      </c>
      <c r="AM11" s="275">
        <v>0</v>
      </c>
      <c r="AN11" s="279">
        <v>0</v>
      </c>
    </row>
    <row r="12" spans="1:40" ht="15" customHeight="1" thickBot="1" x14ac:dyDescent="0.4">
      <c r="A12" s="294">
        <v>42665</v>
      </c>
      <c r="B12" s="342" t="s">
        <v>285</v>
      </c>
      <c r="C12" s="295" t="s">
        <v>29</v>
      </c>
      <c r="D12" s="295" t="s">
        <v>60</v>
      </c>
      <c r="E12" s="296" t="s">
        <v>1</v>
      </c>
      <c r="F12" s="296">
        <v>37</v>
      </c>
      <c r="G12" s="343">
        <v>10</v>
      </c>
      <c r="H12" s="343" t="s">
        <v>64</v>
      </c>
      <c r="I12" s="296" t="s">
        <v>64</v>
      </c>
      <c r="J12" s="296">
        <v>6</v>
      </c>
      <c r="K12" s="296">
        <v>2</v>
      </c>
      <c r="L12" s="296">
        <v>0</v>
      </c>
      <c r="M12" s="296">
        <v>1</v>
      </c>
      <c r="N12" s="296">
        <v>0</v>
      </c>
      <c r="O12" s="296">
        <v>0</v>
      </c>
      <c r="P12" s="296" t="s">
        <v>64</v>
      </c>
      <c r="Q12" s="296" t="s">
        <v>64</v>
      </c>
      <c r="R12" s="296">
        <v>1</v>
      </c>
      <c r="S12" s="297">
        <v>47744</v>
      </c>
      <c r="T12" s="348" t="s">
        <v>371</v>
      </c>
      <c r="U12" s="345" t="s">
        <v>50</v>
      </c>
      <c r="V12" s="297" t="s">
        <v>54</v>
      </c>
      <c r="W12" s="297" t="s">
        <v>73</v>
      </c>
      <c r="X12" s="298" t="s">
        <v>153</v>
      </c>
      <c r="Y12" s="297">
        <v>1</v>
      </c>
      <c r="Z12" s="297">
        <v>1</v>
      </c>
      <c r="AA12" s="297">
        <v>0</v>
      </c>
      <c r="AB12" s="346">
        <v>0</v>
      </c>
      <c r="AC12" s="297">
        <v>1</v>
      </c>
      <c r="AD12" s="297">
        <v>1</v>
      </c>
      <c r="AE12" s="297">
        <v>0</v>
      </c>
      <c r="AF12" s="346">
        <v>0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ht="15" customHeight="1" thickBot="1" x14ac:dyDescent="0.4">
      <c r="A13" s="281">
        <v>42679</v>
      </c>
      <c r="B13" s="282" t="s">
        <v>61</v>
      </c>
      <c r="C13" s="283" t="s">
        <v>42</v>
      </c>
      <c r="D13" s="283" t="s">
        <v>62</v>
      </c>
      <c r="E13" s="284" t="s">
        <v>3</v>
      </c>
      <c r="F13" s="284">
        <v>29</v>
      </c>
      <c r="G13" s="285">
        <v>40</v>
      </c>
      <c r="H13" s="285" t="s">
        <v>64</v>
      </c>
      <c r="I13" s="284" t="s">
        <v>64</v>
      </c>
      <c r="J13" s="284">
        <v>4</v>
      </c>
      <c r="K13" s="284">
        <v>3</v>
      </c>
      <c r="L13" s="284">
        <v>0</v>
      </c>
      <c r="M13" s="284">
        <v>1</v>
      </c>
      <c r="N13" s="284">
        <v>1</v>
      </c>
      <c r="O13" s="284">
        <v>0</v>
      </c>
      <c r="P13" s="284" t="s">
        <v>64</v>
      </c>
      <c r="Q13" s="284" t="s">
        <v>64</v>
      </c>
      <c r="R13" s="284">
        <v>5</v>
      </c>
      <c r="S13" s="303">
        <v>62300</v>
      </c>
      <c r="T13" s="304" t="s">
        <v>382</v>
      </c>
      <c r="U13" s="305" t="s">
        <v>231</v>
      </c>
      <c r="V13" s="303" t="s">
        <v>276</v>
      </c>
      <c r="W13" s="286" t="s">
        <v>88</v>
      </c>
      <c r="X13" s="306" t="s">
        <v>258</v>
      </c>
      <c r="Y13" s="286">
        <v>1</v>
      </c>
      <c r="Z13" s="286">
        <v>0</v>
      </c>
      <c r="AA13" s="286">
        <v>0</v>
      </c>
      <c r="AB13" s="288">
        <v>1</v>
      </c>
      <c r="AC13" s="286">
        <v>0</v>
      </c>
      <c r="AD13" s="286">
        <v>0</v>
      </c>
      <c r="AE13" s="286">
        <v>0</v>
      </c>
      <c r="AF13" s="288">
        <v>0</v>
      </c>
      <c r="AG13" s="286">
        <v>0</v>
      </c>
      <c r="AH13" s="286">
        <v>0</v>
      </c>
      <c r="AI13" s="286">
        <v>0</v>
      </c>
      <c r="AJ13" s="288">
        <v>0</v>
      </c>
      <c r="AK13" s="286">
        <v>1</v>
      </c>
      <c r="AL13" s="286">
        <v>0</v>
      </c>
      <c r="AM13" s="286">
        <v>0</v>
      </c>
      <c r="AN13" s="288">
        <v>1</v>
      </c>
    </row>
    <row r="14" spans="1:40" ht="15" customHeight="1" thickBot="1" x14ac:dyDescent="0.4">
      <c r="A14" s="280">
        <v>42686</v>
      </c>
      <c r="B14" s="290" t="s">
        <v>61</v>
      </c>
      <c r="C14" s="263" t="s">
        <v>33</v>
      </c>
      <c r="D14" s="263" t="s">
        <v>93</v>
      </c>
      <c r="E14" s="272" t="s">
        <v>1</v>
      </c>
      <c r="F14" s="272">
        <v>68</v>
      </c>
      <c r="G14" s="291">
        <v>10</v>
      </c>
      <c r="H14" s="291" t="s">
        <v>64</v>
      </c>
      <c r="I14" s="272" t="s">
        <v>64</v>
      </c>
      <c r="J14" s="272">
        <v>10</v>
      </c>
      <c r="K14" s="272">
        <v>9</v>
      </c>
      <c r="L14" s="272">
        <v>0</v>
      </c>
      <c r="M14" s="272">
        <v>0</v>
      </c>
      <c r="N14" s="272">
        <v>0</v>
      </c>
      <c r="O14" s="272">
        <v>0</v>
      </c>
      <c r="P14" s="272" t="s">
        <v>64</v>
      </c>
      <c r="Q14" s="272" t="s">
        <v>64</v>
      </c>
      <c r="R14" s="272">
        <v>1</v>
      </c>
      <c r="S14" s="275">
        <v>60000</v>
      </c>
      <c r="T14" s="324" t="s">
        <v>388</v>
      </c>
      <c r="U14" s="292" t="s">
        <v>50</v>
      </c>
      <c r="V14" s="275" t="s">
        <v>386</v>
      </c>
      <c r="W14" s="275" t="s">
        <v>92</v>
      </c>
      <c r="X14" s="299" t="s">
        <v>387</v>
      </c>
      <c r="Y14" s="275">
        <v>1</v>
      </c>
      <c r="Z14" s="275">
        <v>1</v>
      </c>
      <c r="AA14" s="275">
        <v>0</v>
      </c>
      <c r="AB14" s="279">
        <v>0</v>
      </c>
      <c r="AC14" s="275">
        <v>0</v>
      </c>
      <c r="AD14" s="275">
        <v>0</v>
      </c>
      <c r="AE14" s="275">
        <v>0</v>
      </c>
      <c r="AF14" s="279">
        <v>0</v>
      </c>
      <c r="AG14" s="275">
        <v>1</v>
      </c>
      <c r="AH14" s="275">
        <v>1</v>
      </c>
      <c r="AI14" s="275">
        <v>0</v>
      </c>
      <c r="AJ14" s="279">
        <v>0</v>
      </c>
      <c r="AK14" s="275">
        <v>0</v>
      </c>
      <c r="AL14" s="275">
        <v>0</v>
      </c>
      <c r="AM14" s="275">
        <v>0</v>
      </c>
      <c r="AN14" s="279">
        <v>0</v>
      </c>
    </row>
    <row r="15" spans="1:40" ht="15" customHeight="1" thickBot="1" x14ac:dyDescent="0.4">
      <c r="A15" s="280">
        <v>42693</v>
      </c>
      <c r="B15" s="290" t="s">
        <v>61</v>
      </c>
      <c r="C15" s="263" t="s">
        <v>42</v>
      </c>
      <c r="D15" s="263" t="s">
        <v>71</v>
      </c>
      <c r="E15" s="272" t="s">
        <v>1</v>
      </c>
      <c r="F15" s="272">
        <v>21</v>
      </c>
      <c r="G15" s="291">
        <v>9</v>
      </c>
      <c r="H15" s="291" t="s">
        <v>64</v>
      </c>
      <c r="I15" s="272" t="s">
        <v>64</v>
      </c>
      <c r="J15" s="272">
        <v>3</v>
      </c>
      <c r="K15" s="272">
        <v>3</v>
      </c>
      <c r="L15" s="272">
        <v>0</v>
      </c>
      <c r="M15" s="272">
        <v>0</v>
      </c>
      <c r="N15" s="272">
        <v>2</v>
      </c>
      <c r="O15" s="272">
        <v>0</v>
      </c>
      <c r="P15" s="272" t="s">
        <v>64</v>
      </c>
      <c r="Q15" s="272" t="s">
        <v>64</v>
      </c>
      <c r="R15" s="272">
        <v>0</v>
      </c>
      <c r="S15" s="275">
        <v>51000</v>
      </c>
      <c r="T15" s="324" t="s">
        <v>436</v>
      </c>
      <c r="U15" s="292" t="s">
        <v>53</v>
      </c>
      <c r="V15" s="275" t="s">
        <v>390</v>
      </c>
      <c r="W15" s="275" t="s">
        <v>67</v>
      </c>
      <c r="X15" s="299" t="s">
        <v>393</v>
      </c>
      <c r="Y15" s="275">
        <v>1</v>
      </c>
      <c r="Z15" s="275">
        <v>1</v>
      </c>
      <c r="AA15" s="275">
        <v>0</v>
      </c>
      <c r="AB15" s="279">
        <v>0</v>
      </c>
      <c r="AC15" s="275">
        <v>0</v>
      </c>
      <c r="AD15" s="275">
        <v>0</v>
      </c>
      <c r="AE15" s="275">
        <v>0</v>
      </c>
      <c r="AF15" s="279">
        <v>0</v>
      </c>
      <c r="AG15" s="275">
        <v>1</v>
      </c>
      <c r="AH15" s="275">
        <v>1</v>
      </c>
      <c r="AI15" s="275">
        <v>0</v>
      </c>
      <c r="AJ15" s="279">
        <v>0</v>
      </c>
      <c r="AK15" s="275">
        <v>0</v>
      </c>
      <c r="AL15" s="275">
        <v>0</v>
      </c>
      <c r="AM15" s="275">
        <v>0</v>
      </c>
      <c r="AN15" s="279">
        <v>0</v>
      </c>
    </row>
    <row r="16" spans="1:40" ht="15" customHeight="1" thickBot="1" x14ac:dyDescent="0.4">
      <c r="A16" s="280">
        <v>42700</v>
      </c>
      <c r="B16" s="290" t="s">
        <v>326</v>
      </c>
      <c r="C16" s="263" t="s">
        <v>35</v>
      </c>
      <c r="D16" s="263" t="s">
        <v>79</v>
      </c>
      <c r="E16" s="272" t="s">
        <v>1</v>
      </c>
      <c r="F16" s="272">
        <v>24</v>
      </c>
      <c r="G16" s="291">
        <v>19</v>
      </c>
      <c r="H16" s="291" t="s">
        <v>64</v>
      </c>
      <c r="I16" s="272" t="s">
        <v>64</v>
      </c>
      <c r="J16" s="272">
        <v>3</v>
      </c>
      <c r="K16" s="272">
        <v>3</v>
      </c>
      <c r="L16" s="272">
        <v>0</v>
      </c>
      <c r="M16" s="272">
        <v>1</v>
      </c>
      <c r="N16" s="272">
        <v>0</v>
      </c>
      <c r="O16" s="272">
        <v>0</v>
      </c>
      <c r="P16" s="272" t="s">
        <v>64</v>
      </c>
      <c r="Q16" s="272" t="s">
        <v>64</v>
      </c>
      <c r="R16" s="272">
        <v>1</v>
      </c>
      <c r="S16" s="275">
        <v>78500</v>
      </c>
      <c r="T16" s="324" t="s">
        <v>464</v>
      </c>
      <c r="U16" s="292" t="s">
        <v>57</v>
      </c>
      <c r="V16" s="275" t="s">
        <v>276</v>
      </c>
      <c r="W16" s="275" t="s">
        <v>58</v>
      </c>
      <c r="X16" s="299" t="s">
        <v>387</v>
      </c>
      <c r="Y16" s="275">
        <v>1</v>
      </c>
      <c r="Z16" s="275">
        <v>1</v>
      </c>
      <c r="AA16" s="275">
        <v>0</v>
      </c>
      <c r="AB16" s="279">
        <v>0</v>
      </c>
      <c r="AC16" s="275">
        <v>0</v>
      </c>
      <c r="AD16" s="275">
        <v>0</v>
      </c>
      <c r="AE16" s="275">
        <v>0</v>
      </c>
      <c r="AF16" s="279">
        <v>0</v>
      </c>
      <c r="AG16" s="275">
        <v>1</v>
      </c>
      <c r="AH16" s="275">
        <v>1</v>
      </c>
      <c r="AI16" s="275">
        <v>0</v>
      </c>
      <c r="AJ16" s="279">
        <v>0</v>
      </c>
      <c r="AK16" s="275">
        <v>0</v>
      </c>
      <c r="AL16" s="275">
        <v>0</v>
      </c>
      <c r="AM16" s="275">
        <v>0</v>
      </c>
      <c r="AN16" s="279">
        <v>0</v>
      </c>
    </row>
    <row r="17" spans="1:4" x14ac:dyDescent="0.35">
      <c r="A17" t="s">
        <v>173</v>
      </c>
      <c r="B17" s="9"/>
      <c r="C17" s="9"/>
      <c r="D17" s="9"/>
    </row>
    <row r="18" spans="1:4" x14ac:dyDescent="0.35">
      <c r="A18" t="s">
        <v>293</v>
      </c>
      <c r="B18" s="9"/>
      <c r="C18" s="9"/>
      <c r="D18" s="9"/>
    </row>
    <row r="19" spans="1:4" x14ac:dyDescent="0.35">
      <c r="A19" t="s">
        <v>367</v>
      </c>
      <c r="B19" s="9"/>
      <c r="C19" s="9"/>
      <c r="D19" s="9"/>
    </row>
    <row r="20" spans="1:4" x14ac:dyDescent="0.35">
      <c r="A20" t="s">
        <v>319</v>
      </c>
      <c r="B20" s="9"/>
      <c r="C20" s="9"/>
      <c r="D20" s="9"/>
    </row>
    <row r="21" spans="1:4" x14ac:dyDescent="0.35">
      <c r="A21" t="s">
        <v>320</v>
      </c>
      <c r="B21" s="9"/>
      <c r="C21" s="9"/>
      <c r="D21" s="9"/>
    </row>
    <row r="22" spans="1:4" x14ac:dyDescent="0.35">
      <c r="A22" s="234"/>
      <c r="B22" s="9" t="s">
        <v>49</v>
      </c>
      <c r="C22" s="9"/>
      <c r="D22" s="9"/>
    </row>
    <row r="23" spans="1:4" x14ac:dyDescent="0.35">
      <c r="A23" s="232"/>
      <c r="B23" s="9" t="s">
        <v>47</v>
      </c>
      <c r="C23" s="9"/>
      <c r="D23" s="9"/>
    </row>
    <row r="24" spans="1:4" x14ac:dyDescent="0.35">
      <c r="A24" s="233"/>
      <c r="B24" s="9" t="s">
        <v>48</v>
      </c>
    </row>
    <row r="25" spans="1:4" x14ac:dyDescent="0.35">
      <c r="A25" s="20" t="s">
        <v>28</v>
      </c>
      <c r="B25" s="9"/>
    </row>
  </sheetData>
  <mergeCells count="6">
    <mergeCell ref="N1:O1"/>
    <mergeCell ref="P1:R1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N10"/>
  <sheetViews>
    <sheetView zoomScaleNormal="100" workbookViewId="0">
      <selection activeCell="R25" sqref="R25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21.453125" customWidth="1"/>
    <col min="22" max="22" width="19.1796875" customWidth="1"/>
    <col min="23" max="23" width="22" customWidth="1"/>
    <col min="24" max="24" width="19.1796875" customWidth="1"/>
    <col min="25" max="40" width="3.7265625" customWidth="1"/>
  </cols>
  <sheetData>
    <row r="1" spans="1:40" ht="15" customHeight="1" thickBot="1" x14ac:dyDescent="0.4">
      <c r="A1" s="594" t="s">
        <v>177</v>
      </c>
      <c r="B1" s="595"/>
      <c r="C1" s="595"/>
      <c r="D1" s="239"/>
      <c r="E1" s="596" t="s">
        <v>24</v>
      </c>
      <c r="F1" s="597"/>
      <c r="G1" s="598"/>
      <c r="H1" s="596" t="s">
        <v>23</v>
      </c>
      <c r="I1" s="598"/>
      <c r="J1" s="591" t="s">
        <v>6</v>
      </c>
      <c r="K1" s="592"/>
      <c r="L1" s="592"/>
      <c r="M1" s="593"/>
      <c r="N1" s="591" t="s">
        <v>7</v>
      </c>
      <c r="O1" s="593"/>
      <c r="P1" s="591" t="s">
        <v>25</v>
      </c>
      <c r="Q1" s="592"/>
      <c r="R1" s="593"/>
      <c r="S1" s="152" t="s">
        <v>8</v>
      </c>
      <c r="T1" s="152" t="s">
        <v>9</v>
      </c>
      <c r="U1" s="153" t="s">
        <v>10</v>
      </c>
      <c r="V1" s="152" t="s">
        <v>11</v>
      </c>
      <c r="W1" s="154" t="s">
        <v>26</v>
      </c>
      <c r="X1" s="249" t="s">
        <v>27</v>
      </c>
      <c r="Y1" s="155" t="s">
        <v>20</v>
      </c>
      <c r="Z1" s="156"/>
      <c r="AA1" s="156"/>
      <c r="AB1" s="156"/>
      <c r="AC1" s="155" t="s">
        <v>222</v>
      </c>
      <c r="AD1" s="156"/>
      <c r="AE1" s="156"/>
      <c r="AF1" s="156"/>
      <c r="AG1" s="155" t="s">
        <v>223</v>
      </c>
      <c r="AH1" s="156"/>
      <c r="AI1" s="156"/>
      <c r="AJ1" s="156"/>
      <c r="AK1" s="155" t="s">
        <v>224</v>
      </c>
      <c r="AL1" s="156"/>
      <c r="AM1" s="156"/>
      <c r="AN1" s="156"/>
    </row>
    <row r="2" spans="1:40" ht="15" customHeight="1" thickBot="1" x14ac:dyDescent="0.4">
      <c r="A2" s="157" t="s">
        <v>19</v>
      </c>
      <c r="B2" s="158" t="s">
        <v>18</v>
      </c>
      <c r="C2" s="159" t="s">
        <v>17</v>
      </c>
      <c r="D2" s="160" t="s">
        <v>44</v>
      </c>
      <c r="E2" s="160" t="s">
        <v>16</v>
      </c>
      <c r="F2" s="160" t="s">
        <v>4</v>
      </c>
      <c r="G2" s="160" t="s">
        <v>5</v>
      </c>
      <c r="H2" s="161" t="s">
        <v>12</v>
      </c>
      <c r="I2" s="161" t="s">
        <v>3</v>
      </c>
      <c r="J2" s="161" t="s">
        <v>12</v>
      </c>
      <c r="K2" s="161" t="s">
        <v>13</v>
      </c>
      <c r="L2" s="161" t="s">
        <v>2</v>
      </c>
      <c r="M2" s="161" t="s">
        <v>14</v>
      </c>
      <c r="N2" s="161" t="s">
        <v>15</v>
      </c>
      <c r="O2" s="161" t="s">
        <v>16</v>
      </c>
      <c r="P2" s="161" t="s">
        <v>21</v>
      </c>
      <c r="Q2" s="161" t="s">
        <v>22</v>
      </c>
      <c r="R2" s="161" t="s">
        <v>12</v>
      </c>
      <c r="S2" s="162"/>
      <c r="T2" s="163"/>
      <c r="U2" s="164"/>
      <c r="V2" s="162"/>
      <c r="W2" s="164"/>
      <c r="X2" s="322"/>
      <c r="Y2" s="152" t="s">
        <v>0</v>
      </c>
      <c r="Z2" s="152" t="s">
        <v>1</v>
      </c>
      <c r="AA2" s="152" t="s">
        <v>2</v>
      </c>
      <c r="AB2" s="152" t="s">
        <v>3</v>
      </c>
      <c r="AC2" s="152" t="s">
        <v>0</v>
      </c>
      <c r="AD2" s="152" t="s">
        <v>1</v>
      </c>
      <c r="AE2" s="152" t="s">
        <v>2</v>
      </c>
      <c r="AF2" s="152" t="s">
        <v>3</v>
      </c>
      <c r="AG2" s="152" t="s">
        <v>0</v>
      </c>
      <c r="AH2" s="152" t="s">
        <v>1</v>
      </c>
      <c r="AI2" s="152" t="s">
        <v>2</v>
      </c>
      <c r="AJ2" s="152" t="s">
        <v>3</v>
      </c>
      <c r="AK2" s="152" t="s">
        <v>0</v>
      </c>
      <c r="AL2" s="152" t="s">
        <v>1</v>
      </c>
      <c r="AM2" s="152" t="s">
        <v>2</v>
      </c>
      <c r="AN2" s="152" t="s">
        <v>3</v>
      </c>
    </row>
    <row r="3" spans="1:40" ht="15" customHeight="1" thickBot="1" x14ac:dyDescent="0.4">
      <c r="A3" s="294">
        <v>43051</v>
      </c>
      <c r="B3" s="295" t="s">
        <v>61</v>
      </c>
      <c r="C3" s="295" t="s">
        <v>169</v>
      </c>
      <c r="D3" s="296" t="s">
        <v>398</v>
      </c>
      <c r="E3" s="296" t="s">
        <v>1</v>
      </c>
      <c r="F3" s="296">
        <v>23</v>
      </c>
      <c r="G3" s="296">
        <v>10</v>
      </c>
      <c r="H3" s="296" t="s">
        <v>64</v>
      </c>
      <c r="I3" s="296" t="s">
        <v>64</v>
      </c>
      <c r="J3" s="296">
        <v>3</v>
      </c>
      <c r="K3" s="296">
        <v>1</v>
      </c>
      <c r="L3" s="296">
        <v>0</v>
      </c>
      <c r="M3" s="296">
        <v>2</v>
      </c>
      <c r="N3" s="296">
        <v>1</v>
      </c>
      <c r="O3" s="296">
        <v>0</v>
      </c>
      <c r="P3" s="296" t="s">
        <v>64</v>
      </c>
      <c r="Q3" s="296" t="s">
        <v>64</v>
      </c>
      <c r="R3" s="296">
        <v>1</v>
      </c>
      <c r="S3" s="311">
        <v>5000</v>
      </c>
      <c r="T3" s="312" t="s">
        <v>400</v>
      </c>
      <c r="U3" s="313" t="s">
        <v>401</v>
      </c>
      <c r="V3" s="311" t="s">
        <v>402</v>
      </c>
      <c r="W3" s="297" t="s">
        <v>403</v>
      </c>
      <c r="X3" s="314" t="s">
        <v>404</v>
      </c>
      <c r="Y3" s="315">
        <v>1</v>
      </c>
      <c r="Z3" s="315">
        <v>1</v>
      </c>
      <c r="AA3" s="315">
        <v>0</v>
      </c>
      <c r="AB3" s="316">
        <v>0</v>
      </c>
      <c r="AC3" s="315">
        <v>1</v>
      </c>
      <c r="AD3" s="315">
        <v>1</v>
      </c>
      <c r="AE3" s="315">
        <v>0</v>
      </c>
      <c r="AF3" s="316">
        <v>0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94">
        <v>42693</v>
      </c>
      <c r="B4" s="295" t="s">
        <v>61</v>
      </c>
      <c r="C4" s="295" t="s">
        <v>43</v>
      </c>
      <c r="D4" s="296" t="s">
        <v>398</v>
      </c>
      <c r="E4" s="296" t="s">
        <v>1</v>
      </c>
      <c r="F4" s="296">
        <v>21</v>
      </c>
      <c r="G4" s="296">
        <v>16</v>
      </c>
      <c r="H4" s="296" t="s">
        <v>64</v>
      </c>
      <c r="I4" s="296" t="s">
        <v>64</v>
      </c>
      <c r="J4" s="296">
        <v>2</v>
      </c>
      <c r="K4" s="296">
        <v>1</v>
      </c>
      <c r="L4" s="296">
        <v>0</v>
      </c>
      <c r="M4" s="296">
        <v>3</v>
      </c>
      <c r="N4" s="296">
        <v>0</v>
      </c>
      <c r="O4" s="296">
        <v>0</v>
      </c>
      <c r="P4" s="296" t="s">
        <v>64</v>
      </c>
      <c r="Q4" s="296" t="s">
        <v>64</v>
      </c>
      <c r="R4" s="296">
        <v>1</v>
      </c>
      <c r="S4" s="311">
        <v>4900</v>
      </c>
      <c r="T4" s="312" t="s">
        <v>270</v>
      </c>
      <c r="U4" s="313" t="s">
        <v>282</v>
      </c>
      <c r="V4" s="311" t="s">
        <v>407</v>
      </c>
      <c r="W4" s="313" t="s">
        <v>88</v>
      </c>
      <c r="X4" s="297" t="s">
        <v>404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6">
        <v>0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43065</v>
      </c>
      <c r="B5" s="295" t="s">
        <v>61</v>
      </c>
      <c r="C5" s="295" t="s">
        <v>316</v>
      </c>
      <c r="D5" s="296" t="s">
        <v>454</v>
      </c>
      <c r="E5" s="296" t="s">
        <v>1</v>
      </c>
      <c r="F5" s="296">
        <v>36</v>
      </c>
      <c r="G5" s="296">
        <v>10</v>
      </c>
      <c r="H5" s="296" t="s">
        <v>64</v>
      </c>
      <c r="I5" s="296" t="s">
        <v>64</v>
      </c>
      <c r="J5" s="296">
        <v>5</v>
      </c>
      <c r="K5" s="296">
        <v>4</v>
      </c>
      <c r="L5" s="296">
        <v>0</v>
      </c>
      <c r="M5" s="296">
        <v>1</v>
      </c>
      <c r="N5" s="296">
        <v>1</v>
      </c>
      <c r="O5" s="296">
        <v>0</v>
      </c>
      <c r="P5" s="296" t="s">
        <v>64</v>
      </c>
      <c r="Q5" s="296" t="s">
        <v>64</v>
      </c>
      <c r="R5" s="296">
        <v>1</v>
      </c>
      <c r="S5" s="297">
        <v>5000</v>
      </c>
      <c r="T5" s="348" t="s">
        <v>455</v>
      </c>
      <c r="U5" s="345" t="s">
        <v>258</v>
      </c>
      <c r="V5" s="297" t="s">
        <v>456</v>
      </c>
      <c r="W5" s="297" t="s">
        <v>412</v>
      </c>
      <c r="X5" s="297" t="s">
        <v>397</v>
      </c>
      <c r="Y5" s="315">
        <v>1</v>
      </c>
      <c r="Z5" s="315">
        <v>1</v>
      </c>
      <c r="AA5" s="315">
        <v>0</v>
      </c>
      <c r="AB5" s="316">
        <v>0</v>
      </c>
      <c r="AC5" s="315">
        <v>1</v>
      </c>
      <c r="AD5" s="315">
        <v>1</v>
      </c>
      <c r="AE5" s="315">
        <v>0</v>
      </c>
      <c r="AF5" s="316">
        <v>0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x14ac:dyDescent="0.35">
      <c r="A6" t="s">
        <v>399</v>
      </c>
      <c r="B6" s="9"/>
      <c r="C6" s="9"/>
      <c r="D6" s="9"/>
      <c r="E6" s="9"/>
      <c r="F6" s="18"/>
      <c r="G6" s="18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40" x14ac:dyDescent="0.35">
      <c r="A7" s="234"/>
      <c r="B7" s="9" t="s">
        <v>49</v>
      </c>
      <c r="C7" s="9"/>
      <c r="D7" s="9"/>
    </row>
    <row r="8" spans="1:40" x14ac:dyDescent="0.35">
      <c r="A8" s="232"/>
      <c r="B8" s="9" t="s">
        <v>47</v>
      </c>
      <c r="C8" s="9"/>
      <c r="D8" s="9"/>
    </row>
    <row r="9" spans="1:40" x14ac:dyDescent="0.35">
      <c r="A9" s="233"/>
      <c r="B9" s="9" t="s">
        <v>48</v>
      </c>
      <c r="C9" s="9"/>
      <c r="D9" s="9"/>
    </row>
    <row r="10" spans="1:40" x14ac:dyDescent="0.35">
      <c r="A10" s="20" t="s">
        <v>28</v>
      </c>
      <c r="B10" s="9"/>
      <c r="C10" s="9"/>
      <c r="D10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13"/>
  <sheetViews>
    <sheetView workbookViewId="0">
      <selection activeCell="AO8" sqref="AO8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3" width="19.1796875" customWidth="1"/>
    <col min="24" max="24" width="21" customWidth="1"/>
    <col min="25" max="40" width="3.7265625" customWidth="1"/>
  </cols>
  <sheetData>
    <row r="1" spans="1:40" ht="15" customHeight="1" thickBot="1" x14ac:dyDescent="0.4">
      <c r="A1" s="602" t="s">
        <v>184</v>
      </c>
      <c r="B1" s="603"/>
      <c r="C1" s="603"/>
      <c r="D1" s="460"/>
      <c r="E1" s="604" t="s">
        <v>24</v>
      </c>
      <c r="F1" s="605"/>
      <c r="G1" s="606"/>
      <c r="H1" s="604" t="s">
        <v>23</v>
      </c>
      <c r="I1" s="606"/>
      <c r="J1" s="599" t="s">
        <v>6</v>
      </c>
      <c r="K1" s="600"/>
      <c r="L1" s="600"/>
      <c r="M1" s="601"/>
      <c r="N1" s="599" t="s">
        <v>7</v>
      </c>
      <c r="O1" s="601"/>
      <c r="P1" s="599" t="s">
        <v>25</v>
      </c>
      <c r="Q1" s="600"/>
      <c r="R1" s="601"/>
      <c r="S1" s="461" t="s">
        <v>8</v>
      </c>
      <c r="T1" s="461" t="s">
        <v>9</v>
      </c>
      <c r="U1" s="462" t="s">
        <v>10</v>
      </c>
      <c r="V1" s="461" t="s">
        <v>11</v>
      </c>
      <c r="W1" s="463" t="s">
        <v>26</v>
      </c>
      <c r="X1" s="464" t="s">
        <v>27</v>
      </c>
      <c r="Y1" s="465" t="s">
        <v>20</v>
      </c>
      <c r="Z1" s="466"/>
      <c r="AA1" s="466"/>
      <c r="AB1" s="466"/>
      <c r="AC1" s="465" t="s">
        <v>222</v>
      </c>
      <c r="AD1" s="466"/>
      <c r="AE1" s="466"/>
      <c r="AF1" s="466"/>
      <c r="AG1" s="465" t="s">
        <v>223</v>
      </c>
      <c r="AH1" s="466"/>
      <c r="AI1" s="466"/>
      <c r="AJ1" s="466"/>
      <c r="AK1" s="465" t="s">
        <v>224</v>
      </c>
      <c r="AL1" s="466"/>
      <c r="AM1" s="466"/>
      <c r="AN1" s="466"/>
    </row>
    <row r="2" spans="1:40" ht="15" customHeight="1" thickBot="1" x14ac:dyDescent="0.4">
      <c r="A2" s="467" t="s">
        <v>19</v>
      </c>
      <c r="B2" s="468" t="s">
        <v>18</v>
      </c>
      <c r="C2" s="469" t="s">
        <v>17</v>
      </c>
      <c r="D2" s="470" t="s">
        <v>44</v>
      </c>
      <c r="E2" s="470" t="s">
        <v>16</v>
      </c>
      <c r="F2" s="470" t="s">
        <v>4</v>
      </c>
      <c r="G2" s="470" t="s">
        <v>5</v>
      </c>
      <c r="H2" s="471" t="s">
        <v>12</v>
      </c>
      <c r="I2" s="471" t="s">
        <v>3</v>
      </c>
      <c r="J2" s="471" t="s">
        <v>12</v>
      </c>
      <c r="K2" s="471" t="s">
        <v>13</v>
      </c>
      <c r="L2" s="471" t="s">
        <v>2</v>
      </c>
      <c r="M2" s="471" t="s">
        <v>14</v>
      </c>
      <c r="N2" s="471" t="s">
        <v>15</v>
      </c>
      <c r="O2" s="471" t="s">
        <v>16</v>
      </c>
      <c r="P2" s="471" t="s">
        <v>21</v>
      </c>
      <c r="Q2" s="471" t="s">
        <v>22</v>
      </c>
      <c r="R2" s="471" t="s">
        <v>12</v>
      </c>
      <c r="S2" s="472"/>
      <c r="T2" s="473"/>
      <c r="U2" s="474"/>
      <c r="V2" s="472"/>
      <c r="W2" s="475"/>
      <c r="X2" s="476"/>
      <c r="Y2" s="461" t="s">
        <v>0</v>
      </c>
      <c r="Z2" s="461" t="s">
        <v>1</v>
      </c>
      <c r="AA2" s="461" t="s">
        <v>2</v>
      </c>
      <c r="AB2" s="461" t="s">
        <v>3</v>
      </c>
      <c r="AC2" s="461" t="s">
        <v>0</v>
      </c>
      <c r="AD2" s="461" t="s">
        <v>1</v>
      </c>
      <c r="AE2" s="461" t="s">
        <v>2</v>
      </c>
      <c r="AF2" s="461" t="s">
        <v>3</v>
      </c>
      <c r="AG2" s="461" t="s">
        <v>0</v>
      </c>
      <c r="AH2" s="461" t="s">
        <v>1</v>
      </c>
      <c r="AI2" s="461" t="s">
        <v>2</v>
      </c>
      <c r="AJ2" s="461" t="s">
        <v>3</v>
      </c>
      <c r="AK2" s="461" t="s">
        <v>0</v>
      </c>
      <c r="AL2" s="461" t="s">
        <v>1</v>
      </c>
      <c r="AM2" s="461" t="s">
        <v>2</v>
      </c>
      <c r="AN2" s="461" t="s">
        <v>3</v>
      </c>
    </row>
    <row r="3" spans="1:40" ht="15" customHeight="1" thickBot="1" x14ac:dyDescent="0.4">
      <c r="A3" s="294">
        <v>42532</v>
      </c>
      <c r="B3" s="320" t="s">
        <v>61</v>
      </c>
      <c r="C3" s="295" t="s">
        <v>41</v>
      </c>
      <c r="D3" s="296" t="s">
        <v>219</v>
      </c>
      <c r="E3" s="296" t="s">
        <v>2</v>
      </c>
      <c r="F3" s="296">
        <v>19</v>
      </c>
      <c r="G3" s="296">
        <v>19</v>
      </c>
      <c r="H3" s="296" t="s">
        <v>64</v>
      </c>
      <c r="I3" s="296" t="s">
        <v>64</v>
      </c>
      <c r="J3" s="296">
        <v>1</v>
      </c>
      <c r="K3" s="296">
        <v>1</v>
      </c>
      <c r="L3" s="296">
        <v>0</v>
      </c>
      <c r="M3" s="296">
        <v>4</v>
      </c>
      <c r="N3" s="296">
        <v>0</v>
      </c>
      <c r="O3" s="296">
        <v>0</v>
      </c>
      <c r="P3" s="296" t="s">
        <v>64</v>
      </c>
      <c r="Q3" s="296" t="s">
        <v>64</v>
      </c>
      <c r="R3" s="296">
        <v>1</v>
      </c>
      <c r="S3" s="311"/>
      <c r="T3" s="328" t="s">
        <v>72</v>
      </c>
      <c r="U3" s="313" t="s">
        <v>84</v>
      </c>
      <c r="V3" s="311" t="s">
        <v>81</v>
      </c>
      <c r="W3" s="297" t="s">
        <v>220</v>
      </c>
      <c r="X3" s="314" t="s">
        <v>221</v>
      </c>
      <c r="Y3" s="315">
        <v>1</v>
      </c>
      <c r="Z3" s="315">
        <v>0</v>
      </c>
      <c r="AA3" s="315">
        <v>1</v>
      </c>
      <c r="AB3" s="316">
        <v>0</v>
      </c>
      <c r="AC3" s="315">
        <v>1</v>
      </c>
      <c r="AD3" s="315">
        <v>0</v>
      </c>
      <c r="AE3" s="315">
        <v>1</v>
      </c>
      <c r="AF3" s="316">
        <v>0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80">
        <v>42539</v>
      </c>
      <c r="B4" s="319" t="s">
        <v>82</v>
      </c>
      <c r="C4" s="263" t="s">
        <v>31</v>
      </c>
      <c r="D4" s="272" t="s">
        <v>245</v>
      </c>
      <c r="E4" s="272" t="s">
        <v>3</v>
      </c>
      <c r="F4" s="272">
        <v>16</v>
      </c>
      <c r="G4" s="272">
        <v>26</v>
      </c>
      <c r="H4" s="272" t="s">
        <v>64</v>
      </c>
      <c r="I4" s="272" t="s">
        <v>64</v>
      </c>
      <c r="J4" s="272">
        <v>1</v>
      </c>
      <c r="K4" s="272">
        <v>1</v>
      </c>
      <c r="L4" s="272">
        <v>0</v>
      </c>
      <c r="M4" s="272">
        <v>3</v>
      </c>
      <c r="N4" s="272">
        <v>0</v>
      </c>
      <c r="O4" s="272">
        <v>0</v>
      </c>
      <c r="P4" s="272">
        <v>0</v>
      </c>
      <c r="Q4" s="272">
        <v>0</v>
      </c>
      <c r="R4" s="272">
        <v>2</v>
      </c>
      <c r="S4" s="273"/>
      <c r="T4" s="310" t="s">
        <v>256</v>
      </c>
      <c r="U4" s="274" t="s">
        <v>75</v>
      </c>
      <c r="V4" s="273" t="s">
        <v>81</v>
      </c>
      <c r="W4" s="275" t="s">
        <v>87</v>
      </c>
      <c r="X4" s="276" t="s">
        <v>221</v>
      </c>
      <c r="Y4" s="277">
        <v>1</v>
      </c>
      <c r="Z4" s="277">
        <v>0</v>
      </c>
      <c r="AA4" s="277">
        <v>0</v>
      </c>
      <c r="AB4" s="278">
        <v>1</v>
      </c>
      <c r="AC4" s="277">
        <v>0</v>
      </c>
      <c r="AD4" s="277">
        <v>0</v>
      </c>
      <c r="AE4" s="277">
        <v>0</v>
      </c>
      <c r="AF4" s="278">
        <v>0</v>
      </c>
      <c r="AG4" s="277">
        <v>1</v>
      </c>
      <c r="AH4" s="277">
        <v>0</v>
      </c>
      <c r="AI4" s="277">
        <v>0</v>
      </c>
      <c r="AJ4" s="278">
        <v>1</v>
      </c>
      <c r="AK4" s="277">
        <v>0</v>
      </c>
      <c r="AL4" s="277">
        <v>0</v>
      </c>
      <c r="AM4" s="277">
        <v>0</v>
      </c>
      <c r="AN4" s="278">
        <v>0</v>
      </c>
    </row>
    <row r="5" spans="1:40" ht="15" customHeight="1" thickBot="1" x14ac:dyDescent="0.4">
      <c r="A5" s="294">
        <v>42546</v>
      </c>
      <c r="B5" s="318" t="s">
        <v>82</v>
      </c>
      <c r="C5" s="295" t="s">
        <v>39</v>
      </c>
      <c r="D5" s="296" t="s">
        <v>219</v>
      </c>
      <c r="E5" s="296" t="s">
        <v>1</v>
      </c>
      <c r="F5" s="296">
        <v>30</v>
      </c>
      <c r="G5" s="296">
        <v>10</v>
      </c>
      <c r="H5" s="296">
        <v>0</v>
      </c>
      <c r="I5" s="296">
        <v>0</v>
      </c>
      <c r="J5" s="296">
        <v>3</v>
      </c>
      <c r="K5" s="296">
        <v>3</v>
      </c>
      <c r="L5" s="296">
        <v>0</v>
      </c>
      <c r="M5" s="296">
        <v>3</v>
      </c>
      <c r="N5" s="296">
        <v>1</v>
      </c>
      <c r="O5" s="296">
        <v>0</v>
      </c>
      <c r="P5" s="296">
        <v>0</v>
      </c>
      <c r="Q5" s="296">
        <v>0</v>
      </c>
      <c r="R5" s="296">
        <v>1</v>
      </c>
      <c r="S5" s="311"/>
      <c r="T5" s="312" t="s">
        <v>304</v>
      </c>
      <c r="U5" s="313" t="s">
        <v>70</v>
      </c>
      <c r="V5" s="311" t="s">
        <v>81</v>
      </c>
      <c r="W5" s="297" t="s">
        <v>87</v>
      </c>
      <c r="X5" s="314" t="s">
        <v>221</v>
      </c>
      <c r="Y5" s="315">
        <v>1</v>
      </c>
      <c r="Z5" s="315">
        <v>1</v>
      </c>
      <c r="AA5" s="315">
        <v>0</v>
      </c>
      <c r="AB5" s="316">
        <v>0</v>
      </c>
      <c r="AC5" s="315">
        <v>1</v>
      </c>
      <c r="AD5" s="315">
        <v>1</v>
      </c>
      <c r="AE5" s="315">
        <v>0</v>
      </c>
      <c r="AF5" s="316">
        <v>0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80">
        <v>42686</v>
      </c>
      <c r="B6" s="309" t="s">
        <v>61</v>
      </c>
      <c r="C6" s="263" t="s">
        <v>35</v>
      </c>
      <c r="D6" s="272" t="s">
        <v>313</v>
      </c>
      <c r="E6" s="272" t="s">
        <v>3</v>
      </c>
      <c r="F6" s="272">
        <v>8</v>
      </c>
      <c r="G6" s="272">
        <v>52</v>
      </c>
      <c r="H6" s="272" t="s">
        <v>64</v>
      </c>
      <c r="I6" s="272" t="s">
        <v>64</v>
      </c>
      <c r="J6" s="272">
        <v>1</v>
      </c>
      <c r="K6" s="272">
        <v>0</v>
      </c>
      <c r="L6" s="272">
        <v>0</v>
      </c>
      <c r="M6" s="272">
        <v>1</v>
      </c>
      <c r="N6" s="272">
        <v>0</v>
      </c>
      <c r="O6" s="272">
        <v>0</v>
      </c>
      <c r="P6" s="272" t="s">
        <v>64</v>
      </c>
      <c r="Q6" s="272" t="s">
        <v>64</v>
      </c>
      <c r="R6" s="272">
        <v>7</v>
      </c>
      <c r="S6" s="273">
        <v>32512</v>
      </c>
      <c r="T6" s="300" t="s">
        <v>409</v>
      </c>
      <c r="U6" s="274" t="s">
        <v>87</v>
      </c>
      <c r="V6" s="273" t="s">
        <v>407</v>
      </c>
      <c r="W6" s="275" t="s">
        <v>73</v>
      </c>
      <c r="X6" s="276" t="s">
        <v>408</v>
      </c>
      <c r="Y6" s="277">
        <v>1</v>
      </c>
      <c r="Z6" s="277">
        <v>0</v>
      </c>
      <c r="AA6" s="277">
        <v>0</v>
      </c>
      <c r="AB6" s="278">
        <v>1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0</v>
      </c>
      <c r="AI6" s="277">
        <v>0</v>
      </c>
      <c r="AJ6" s="278">
        <v>1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280">
        <v>42692</v>
      </c>
      <c r="B7" s="309" t="s">
        <v>61</v>
      </c>
      <c r="C7" s="263" t="s">
        <v>41</v>
      </c>
      <c r="D7" s="272" t="s">
        <v>139</v>
      </c>
      <c r="E7" s="272" t="s">
        <v>3</v>
      </c>
      <c r="F7" s="272">
        <v>16</v>
      </c>
      <c r="G7" s="272">
        <v>20</v>
      </c>
      <c r="H7" s="272" t="s">
        <v>64</v>
      </c>
      <c r="I7" s="272" t="s">
        <v>64</v>
      </c>
      <c r="J7" s="272">
        <v>1</v>
      </c>
      <c r="K7" s="272">
        <v>1</v>
      </c>
      <c r="L7" s="272">
        <v>0</v>
      </c>
      <c r="M7" s="272">
        <v>3</v>
      </c>
      <c r="N7" s="272">
        <v>0</v>
      </c>
      <c r="O7" s="272">
        <v>0</v>
      </c>
      <c r="P7" s="272" t="s">
        <v>64</v>
      </c>
      <c r="Q7" s="272" t="s">
        <v>64</v>
      </c>
      <c r="R7" s="272">
        <v>2</v>
      </c>
      <c r="S7" s="275">
        <v>22000</v>
      </c>
      <c r="T7" s="422" t="s">
        <v>89</v>
      </c>
      <c r="U7" s="292" t="s">
        <v>92</v>
      </c>
      <c r="V7" s="275" t="s">
        <v>420</v>
      </c>
      <c r="W7" s="275" t="s">
        <v>87</v>
      </c>
      <c r="X7" s="279" t="s">
        <v>408</v>
      </c>
      <c r="Y7" s="277">
        <v>1</v>
      </c>
      <c r="Z7" s="277">
        <v>0</v>
      </c>
      <c r="AA7" s="277">
        <v>0</v>
      </c>
      <c r="AB7" s="278">
        <v>1</v>
      </c>
      <c r="AC7" s="277">
        <v>1</v>
      </c>
      <c r="AD7" s="277">
        <v>0</v>
      </c>
      <c r="AE7" s="277">
        <v>0</v>
      </c>
      <c r="AF7" s="278">
        <v>1</v>
      </c>
      <c r="AG7" s="277">
        <v>0</v>
      </c>
      <c r="AH7" s="277">
        <v>0</v>
      </c>
      <c r="AI7" s="277">
        <v>0</v>
      </c>
      <c r="AJ7" s="278">
        <v>0</v>
      </c>
      <c r="AK7" s="277">
        <v>0</v>
      </c>
      <c r="AL7" s="277">
        <v>0</v>
      </c>
      <c r="AM7" s="277">
        <v>0</v>
      </c>
      <c r="AN7" s="278">
        <v>0</v>
      </c>
    </row>
    <row r="8" spans="1:40" ht="15" thickBot="1" x14ac:dyDescent="0.4">
      <c r="A8" s="281">
        <v>42699</v>
      </c>
      <c r="B8" s="283" t="s">
        <v>61</v>
      </c>
      <c r="C8" s="283" t="s">
        <v>43</v>
      </c>
      <c r="D8" s="284" t="s">
        <v>439</v>
      </c>
      <c r="E8" s="284" t="s">
        <v>1</v>
      </c>
      <c r="F8" s="284">
        <v>25</v>
      </c>
      <c r="G8" s="284">
        <v>23</v>
      </c>
      <c r="H8" s="284" t="s">
        <v>64</v>
      </c>
      <c r="I8" s="284" t="s">
        <v>64</v>
      </c>
      <c r="J8" s="284">
        <v>1</v>
      </c>
      <c r="K8" s="284">
        <v>1</v>
      </c>
      <c r="L8" s="284">
        <v>1</v>
      </c>
      <c r="M8" s="284">
        <v>5</v>
      </c>
      <c r="N8" s="284">
        <v>1</v>
      </c>
      <c r="O8" s="284">
        <v>0</v>
      </c>
      <c r="P8" s="284" t="s">
        <v>64</v>
      </c>
      <c r="Q8" s="284" t="s">
        <v>64</v>
      </c>
      <c r="R8" s="284">
        <v>3</v>
      </c>
      <c r="S8" s="286">
        <v>13000</v>
      </c>
      <c r="T8" s="325" t="s">
        <v>411</v>
      </c>
      <c r="U8" s="287" t="s">
        <v>88</v>
      </c>
      <c r="V8" s="286" t="s">
        <v>81</v>
      </c>
      <c r="W8" s="286" t="s">
        <v>421</v>
      </c>
      <c r="X8" s="286" t="s">
        <v>404</v>
      </c>
      <c r="Y8" s="307">
        <v>1</v>
      </c>
      <c r="Z8" s="307">
        <v>1</v>
      </c>
      <c r="AA8" s="307">
        <v>0</v>
      </c>
      <c r="AB8" s="308">
        <v>0</v>
      </c>
      <c r="AC8" s="307">
        <v>0</v>
      </c>
      <c r="AD8" s="307">
        <v>0</v>
      </c>
      <c r="AE8" s="307">
        <v>0</v>
      </c>
      <c r="AF8" s="308">
        <v>0</v>
      </c>
      <c r="AG8" s="307">
        <v>0</v>
      </c>
      <c r="AH8" s="307">
        <v>0</v>
      </c>
      <c r="AI8" s="307">
        <v>0</v>
      </c>
      <c r="AJ8" s="308">
        <v>0</v>
      </c>
      <c r="AK8" s="307">
        <v>1</v>
      </c>
      <c r="AL8" s="307">
        <v>1</v>
      </c>
      <c r="AM8" s="307">
        <v>0</v>
      </c>
      <c r="AN8" s="308">
        <v>0</v>
      </c>
    </row>
    <row r="9" spans="1:40" x14ac:dyDescent="0.35">
      <c r="A9" s="246" t="s">
        <v>315</v>
      </c>
      <c r="B9" s="9"/>
      <c r="C9" s="9"/>
      <c r="D9" s="9"/>
      <c r="E9" s="9"/>
      <c r="F9" s="18"/>
      <c r="G9" s="18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40" x14ac:dyDescent="0.35">
      <c r="A10" s="234"/>
      <c r="B10" s="9" t="s">
        <v>49</v>
      </c>
      <c r="C10" s="9"/>
      <c r="D10" s="9"/>
    </row>
    <row r="11" spans="1:40" x14ac:dyDescent="0.35">
      <c r="A11" s="232"/>
      <c r="B11" s="9" t="s">
        <v>47</v>
      </c>
      <c r="C11" s="9"/>
      <c r="D11" s="9"/>
    </row>
    <row r="12" spans="1:40" x14ac:dyDescent="0.35">
      <c r="A12" s="233"/>
      <c r="B12" s="9" t="s">
        <v>48</v>
      </c>
      <c r="C12" s="9"/>
      <c r="D12" s="9"/>
    </row>
    <row r="13" spans="1:40" x14ac:dyDescent="0.35">
      <c r="A13" s="20" t="s">
        <v>28</v>
      </c>
      <c r="B13" s="9"/>
      <c r="C13" s="9"/>
      <c r="D13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N19"/>
  <sheetViews>
    <sheetView workbookViewId="0">
      <selection activeCell="S12" sqref="S12:X12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19.1796875" customWidth="1"/>
    <col min="22" max="22" width="20.453125" customWidth="1"/>
    <col min="23" max="23" width="19.1796875" customWidth="1"/>
    <col min="24" max="24" width="21.1796875" customWidth="1"/>
    <col min="25" max="40" width="3.7265625" customWidth="1"/>
  </cols>
  <sheetData>
    <row r="1" spans="1:40" ht="15" customHeight="1" thickBot="1" x14ac:dyDescent="0.4">
      <c r="A1" s="610" t="s">
        <v>113</v>
      </c>
      <c r="B1" s="611"/>
      <c r="C1" s="611"/>
      <c r="D1" s="240"/>
      <c r="E1" s="612" t="s">
        <v>24</v>
      </c>
      <c r="F1" s="613"/>
      <c r="G1" s="614"/>
      <c r="H1" s="612" t="s">
        <v>23</v>
      </c>
      <c r="I1" s="614"/>
      <c r="J1" s="607" t="s">
        <v>6</v>
      </c>
      <c r="K1" s="608"/>
      <c r="L1" s="608"/>
      <c r="M1" s="609"/>
      <c r="N1" s="607" t="s">
        <v>7</v>
      </c>
      <c r="O1" s="609"/>
      <c r="P1" s="607" t="s">
        <v>25</v>
      </c>
      <c r="Q1" s="608"/>
      <c r="R1" s="609"/>
      <c r="S1" s="165" t="s">
        <v>8</v>
      </c>
      <c r="T1" s="165" t="s">
        <v>9</v>
      </c>
      <c r="U1" s="166" t="s">
        <v>10</v>
      </c>
      <c r="V1" s="165" t="s">
        <v>11</v>
      </c>
      <c r="W1" s="167" t="s">
        <v>26</v>
      </c>
      <c r="X1" s="168" t="s">
        <v>27</v>
      </c>
      <c r="Y1" s="169" t="s">
        <v>20</v>
      </c>
      <c r="Z1" s="170"/>
      <c r="AA1" s="170"/>
      <c r="AB1" s="170"/>
      <c r="AC1" s="169" t="s">
        <v>222</v>
      </c>
      <c r="AD1" s="170"/>
      <c r="AE1" s="170"/>
      <c r="AF1" s="170"/>
      <c r="AG1" s="169" t="s">
        <v>223</v>
      </c>
      <c r="AH1" s="170"/>
      <c r="AI1" s="170"/>
      <c r="AJ1" s="170"/>
      <c r="AK1" s="169" t="s">
        <v>224</v>
      </c>
      <c r="AL1" s="170"/>
      <c r="AM1" s="170"/>
      <c r="AN1" s="170"/>
    </row>
    <row r="2" spans="1:40" ht="15" customHeight="1" thickBot="1" x14ac:dyDescent="0.4">
      <c r="A2" s="171" t="s">
        <v>19</v>
      </c>
      <c r="B2" s="172" t="s">
        <v>18</v>
      </c>
      <c r="C2" s="173" t="s">
        <v>17</v>
      </c>
      <c r="D2" s="174" t="s">
        <v>44</v>
      </c>
      <c r="E2" s="174" t="s">
        <v>16</v>
      </c>
      <c r="F2" s="174" t="s">
        <v>4</v>
      </c>
      <c r="G2" s="174" t="s">
        <v>5</v>
      </c>
      <c r="H2" s="175" t="s">
        <v>12</v>
      </c>
      <c r="I2" s="175" t="s">
        <v>3</v>
      </c>
      <c r="J2" s="175" t="s">
        <v>12</v>
      </c>
      <c r="K2" s="175" t="s">
        <v>13</v>
      </c>
      <c r="L2" s="175" t="s">
        <v>2</v>
      </c>
      <c r="M2" s="175" t="s">
        <v>14</v>
      </c>
      <c r="N2" s="175" t="s">
        <v>15</v>
      </c>
      <c r="O2" s="175" t="s">
        <v>16</v>
      </c>
      <c r="P2" s="175" t="s">
        <v>21</v>
      </c>
      <c r="Q2" s="175" t="s">
        <v>22</v>
      </c>
      <c r="R2" s="175" t="s">
        <v>12</v>
      </c>
      <c r="S2" s="176"/>
      <c r="T2" s="177"/>
      <c r="U2" s="178"/>
      <c r="V2" s="176"/>
      <c r="W2" s="179"/>
      <c r="X2" s="180"/>
      <c r="Y2" s="165" t="s">
        <v>0</v>
      </c>
      <c r="Z2" s="165" t="s">
        <v>1</v>
      </c>
      <c r="AA2" s="165" t="s">
        <v>2</v>
      </c>
      <c r="AB2" s="165" t="s">
        <v>3</v>
      </c>
      <c r="AC2" s="165" t="s">
        <v>0</v>
      </c>
      <c r="AD2" s="165" t="s">
        <v>1</v>
      </c>
      <c r="AE2" s="165" t="s">
        <v>2</v>
      </c>
      <c r="AF2" s="165" t="s">
        <v>3</v>
      </c>
      <c r="AG2" s="165" t="s">
        <v>0</v>
      </c>
      <c r="AH2" s="165" t="s">
        <v>1</v>
      </c>
      <c r="AI2" s="165" t="s">
        <v>2</v>
      </c>
      <c r="AJ2" s="165" t="s">
        <v>3</v>
      </c>
      <c r="AK2" s="165" t="s">
        <v>0</v>
      </c>
      <c r="AL2" s="165" t="s">
        <v>1</v>
      </c>
      <c r="AM2" s="165" t="s">
        <v>2</v>
      </c>
      <c r="AN2" s="165" t="s">
        <v>3</v>
      </c>
    </row>
    <row r="3" spans="1:40" ht="15" customHeight="1" thickBot="1" x14ac:dyDescent="0.4">
      <c r="A3" s="294">
        <v>42041</v>
      </c>
      <c r="B3" s="295" t="s">
        <v>63</v>
      </c>
      <c r="C3" s="295" t="s">
        <v>30</v>
      </c>
      <c r="D3" s="296" t="s">
        <v>112</v>
      </c>
      <c r="E3" s="296" t="s">
        <v>3</v>
      </c>
      <c r="F3" s="296">
        <v>9</v>
      </c>
      <c r="G3" s="296">
        <v>15</v>
      </c>
      <c r="H3" s="296" t="s">
        <v>64</v>
      </c>
      <c r="I3" s="296" t="s">
        <v>64</v>
      </c>
      <c r="J3" s="296">
        <v>0</v>
      </c>
      <c r="K3" s="296">
        <v>0</v>
      </c>
      <c r="L3" s="296">
        <v>0</v>
      </c>
      <c r="M3" s="296">
        <v>3</v>
      </c>
      <c r="N3" s="296">
        <v>1</v>
      </c>
      <c r="O3" s="296">
        <v>0</v>
      </c>
      <c r="P3" s="296" t="s">
        <v>64</v>
      </c>
      <c r="Q3" s="296" t="s">
        <v>64</v>
      </c>
      <c r="R3" s="296">
        <v>0</v>
      </c>
      <c r="S3" s="311">
        <v>67500</v>
      </c>
      <c r="T3" s="328" t="s">
        <v>105</v>
      </c>
      <c r="U3" s="313" t="s">
        <v>203</v>
      </c>
      <c r="V3" s="311" t="s">
        <v>69</v>
      </c>
      <c r="W3" s="297" t="s">
        <v>66</v>
      </c>
      <c r="X3" s="314" t="s">
        <v>55</v>
      </c>
      <c r="Y3" s="315">
        <v>1</v>
      </c>
      <c r="Z3" s="315">
        <v>0</v>
      </c>
      <c r="AA3" s="315">
        <v>0</v>
      </c>
      <c r="AB3" s="316">
        <v>1</v>
      </c>
      <c r="AC3" s="315">
        <v>1</v>
      </c>
      <c r="AD3" s="315">
        <v>0</v>
      </c>
      <c r="AE3" s="315">
        <v>0</v>
      </c>
      <c r="AF3" s="316">
        <v>1</v>
      </c>
      <c r="AG3" s="416">
        <v>0</v>
      </c>
      <c r="AH3" s="416">
        <v>0</v>
      </c>
      <c r="AI3" s="416">
        <v>0</v>
      </c>
      <c r="AJ3" s="416">
        <v>0</v>
      </c>
      <c r="AK3" s="416">
        <v>0</v>
      </c>
      <c r="AL3" s="416">
        <v>0</v>
      </c>
      <c r="AM3" s="416">
        <v>0</v>
      </c>
      <c r="AN3" s="416">
        <v>0</v>
      </c>
    </row>
    <row r="4" spans="1:40" ht="15" customHeight="1" thickBot="1" x14ac:dyDescent="0.4">
      <c r="A4" s="280">
        <v>42048</v>
      </c>
      <c r="B4" s="263" t="s">
        <v>63</v>
      </c>
      <c r="C4" s="263" t="s">
        <v>32</v>
      </c>
      <c r="D4" s="272" t="s">
        <v>45</v>
      </c>
      <c r="E4" s="272" t="s">
        <v>3</v>
      </c>
      <c r="F4" s="272">
        <v>23</v>
      </c>
      <c r="G4" s="272">
        <v>27</v>
      </c>
      <c r="H4" s="272" t="s">
        <v>64</v>
      </c>
      <c r="I4" s="272" t="s">
        <v>64</v>
      </c>
      <c r="J4" s="272">
        <v>2</v>
      </c>
      <c r="K4" s="272">
        <v>2</v>
      </c>
      <c r="L4" s="272">
        <v>0</v>
      </c>
      <c r="M4" s="272">
        <v>3</v>
      </c>
      <c r="N4" s="272">
        <v>0</v>
      </c>
      <c r="O4" s="272">
        <v>0</v>
      </c>
      <c r="P4" s="272" t="s">
        <v>64</v>
      </c>
      <c r="Q4" s="272" t="s">
        <v>64</v>
      </c>
      <c r="R4" s="272">
        <v>3</v>
      </c>
      <c r="S4" s="273">
        <v>67000</v>
      </c>
      <c r="T4" s="310" t="s">
        <v>77</v>
      </c>
      <c r="U4" s="274" t="s">
        <v>75</v>
      </c>
      <c r="V4" s="273" t="s">
        <v>95</v>
      </c>
      <c r="W4" s="275" t="s">
        <v>203</v>
      </c>
      <c r="X4" s="276" t="s">
        <v>58</v>
      </c>
      <c r="Y4" s="277">
        <v>1</v>
      </c>
      <c r="Z4" s="277">
        <v>0</v>
      </c>
      <c r="AA4" s="277">
        <v>0</v>
      </c>
      <c r="AB4" s="278">
        <v>1</v>
      </c>
      <c r="AC4" s="277">
        <v>0</v>
      </c>
      <c r="AD4" s="277">
        <v>0</v>
      </c>
      <c r="AE4" s="277">
        <v>0</v>
      </c>
      <c r="AF4" s="277">
        <v>0</v>
      </c>
      <c r="AG4" s="277">
        <v>1</v>
      </c>
      <c r="AH4" s="277">
        <v>0</v>
      </c>
      <c r="AI4" s="277">
        <v>0</v>
      </c>
      <c r="AJ4" s="278">
        <v>1</v>
      </c>
      <c r="AK4" s="277">
        <v>0</v>
      </c>
      <c r="AL4" s="277">
        <v>0</v>
      </c>
      <c r="AM4" s="277">
        <v>0</v>
      </c>
      <c r="AN4" s="277">
        <v>0</v>
      </c>
    </row>
    <row r="5" spans="1:40" ht="15" customHeight="1" thickBot="1" x14ac:dyDescent="0.4">
      <c r="A5" s="280">
        <v>42062</v>
      </c>
      <c r="B5" s="263" t="s">
        <v>63</v>
      </c>
      <c r="C5" s="263" t="s">
        <v>33</v>
      </c>
      <c r="D5" s="272" t="s">
        <v>93</v>
      </c>
      <c r="E5" s="272" t="s">
        <v>1</v>
      </c>
      <c r="F5" s="272">
        <v>36</v>
      </c>
      <c r="G5" s="272">
        <v>20</v>
      </c>
      <c r="H5" s="272" t="s">
        <v>64</v>
      </c>
      <c r="I5" s="272" t="s">
        <v>64</v>
      </c>
      <c r="J5" s="272">
        <v>3</v>
      </c>
      <c r="K5" s="272">
        <v>3</v>
      </c>
      <c r="L5" s="272">
        <v>0</v>
      </c>
      <c r="M5" s="272">
        <v>5</v>
      </c>
      <c r="N5" s="272">
        <v>2</v>
      </c>
      <c r="O5" s="272">
        <v>0</v>
      </c>
      <c r="P5" s="272" t="s">
        <v>64</v>
      </c>
      <c r="Q5" s="272" t="s">
        <v>64</v>
      </c>
      <c r="R5" s="272">
        <v>2</v>
      </c>
      <c r="S5" s="349">
        <v>67721</v>
      </c>
      <c r="T5" s="350" t="s">
        <v>86</v>
      </c>
      <c r="U5" s="351" t="s">
        <v>53</v>
      </c>
      <c r="V5" s="349" t="s">
        <v>95</v>
      </c>
      <c r="W5" s="351" t="s">
        <v>70</v>
      </c>
      <c r="X5" s="353" t="s">
        <v>146</v>
      </c>
      <c r="Y5" s="277">
        <v>1</v>
      </c>
      <c r="Z5" s="277">
        <v>1</v>
      </c>
      <c r="AA5" s="277">
        <v>0</v>
      </c>
      <c r="AB5" s="278">
        <v>0</v>
      </c>
      <c r="AC5" s="417">
        <v>0</v>
      </c>
      <c r="AD5" s="420">
        <v>0</v>
      </c>
      <c r="AE5" s="420">
        <v>0</v>
      </c>
      <c r="AF5" s="419">
        <v>0</v>
      </c>
      <c r="AG5" s="277">
        <v>1</v>
      </c>
      <c r="AH5" s="277">
        <v>1</v>
      </c>
      <c r="AI5" s="277">
        <v>0</v>
      </c>
      <c r="AJ5" s="278">
        <v>0</v>
      </c>
      <c r="AK5" s="277">
        <v>0</v>
      </c>
      <c r="AL5" s="277">
        <v>0</v>
      </c>
      <c r="AM5" s="277">
        <v>0</v>
      </c>
      <c r="AN5" s="277">
        <v>0</v>
      </c>
    </row>
    <row r="6" spans="1:40" ht="15" customHeight="1" thickBot="1" x14ac:dyDescent="0.4">
      <c r="A6" s="294">
        <v>42076</v>
      </c>
      <c r="B6" s="295" t="s">
        <v>63</v>
      </c>
      <c r="C6" s="295" t="s">
        <v>35</v>
      </c>
      <c r="D6" s="296" t="s">
        <v>112</v>
      </c>
      <c r="E6" s="296" t="s">
        <v>1</v>
      </c>
      <c r="F6" s="296">
        <v>29</v>
      </c>
      <c r="G6" s="296">
        <v>18</v>
      </c>
      <c r="H6" s="296" t="s">
        <v>64</v>
      </c>
      <c r="I6" s="296" t="s">
        <v>64</v>
      </c>
      <c r="J6" s="296">
        <v>3</v>
      </c>
      <c r="K6" s="296">
        <v>1</v>
      </c>
      <c r="L6" s="296">
        <v>0</v>
      </c>
      <c r="M6" s="296">
        <v>4</v>
      </c>
      <c r="N6" s="296">
        <v>0</v>
      </c>
      <c r="O6" s="296">
        <v>0</v>
      </c>
      <c r="P6" s="296" t="s">
        <v>64</v>
      </c>
      <c r="Q6" s="296" t="s">
        <v>64</v>
      </c>
      <c r="R6" s="296">
        <v>2</v>
      </c>
      <c r="S6" s="311">
        <v>67500</v>
      </c>
      <c r="T6" s="312" t="s">
        <v>156</v>
      </c>
      <c r="U6" s="313" t="s">
        <v>51</v>
      </c>
      <c r="V6" s="311" t="s">
        <v>52</v>
      </c>
      <c r="W6" s="297" t="s">
        <v>157</v>
      </c>
      <c r="X6" s="314" t="s">
        <v>76</v>
      </c>
      <c r="Y6" s="315">
        <v>1</v>
      </c>
      <c r="Z6" s="315">
        <v>1</v>
      </c>
      <c r="AA6" s="315">
        <v>0</v>
      </c>
      <c r="AB6" s="316">
        <v>0</v>
      </c>
      <c r="AC6" s="315">
        <v>1</v>
      </c>
      <c r="AD6" s="315">
        <v>0</v>
      </c>
      <c r="AE6" s="315">
        <v>0</v>
      </c>
      <c r="AF6" s="316">
        <v>1</v>
      </c>
      <c r="AG6" s="416">
        <v>0</v>
      </c>
      <c r="AH6" s="416">
        <v>0</v>
      </c>
      <c r="AI6" s="416">
        <v>0</v>
      </c>
      <c r="AJ6" s="416">
        <v>0</v>
      </c>
      <c r="AK6" s="315">
        <v>0</v>
      </c>
      <c r="AL6" s="315">
        <v>0</v>
      </c>
      <c r="AM6" s="315">
        <v>0</v>
      </c>
      <c r="AN6" s="315">
        <v>0</v>
      </c>
    </row>
    <row r="7" spans="1:40" ht="15" customHeight="1" thickBot="1" x14ac:dyDescent="0.4">
      <c r="A7" s="280">
        <v>42082</v>
      </c>
      <c r="B7" s="263" t="s">
        <v>63</v>
      </c>
      <c r="C7" s="263" t="s">
        <v>42</v>
      </c>
      <c r="D7" s="272" t="s">
        <v>71</v>
      </c>
      <c r="E7" s="272" t="s">
        <v>3</v>
      </c>
      <c r="F7" s="272">
        <v>25</v>
      </c>
      <c r="G7" s="272">
        <v>35</v>
      </c>
      <c r="H7" s="272" t="s">
        <v>64</v>
      </c>
      <c r="I7" s="272" t="s">
        <v>64</v>
      </c>
      <c r="J7" s="272">
        <v>3</v>
      </c>
      <c r="K7" s="272">
        <v>2</v>
      </c>
      <c r="L7" s="272">
        <v>0</v>
      </c>
      <c r="M7" s="272">
        <v>2</v>
      </c>
      <c r="N7" s="272">
        <v>2</v>
      </c>
      <c r="O7" s="272">
        <v>0</v>
      </c>
      <c r="P7" s="272" t="s">
        <v>64</v>
      </c>
      <c r="Q7" s="272" t="s">
        <v>64</v>
      </c>
      <c r="R7" s="272">
        <v>4</v>
      </c>
      <c r="S7" s="273">
        <v>51700</v>
      </c>
      <c r="T7" s="329" t="s">
        <v>193</v>
      </c>
      <c r="U7" s="274" t="s">
        <v>70</v>
      </c>
      <c r="V7" s="273" t="s">
        <v>54</v>
      </c>
      <c r="W7" s="275" t="s">
        <v>73</v>
      </c>
      <c r="X7" s="276" t="s">
        <v>92</v>
      </c>
      <c r="Y7" s="277">
        <v>1</v>
      </c>
      <c r="Z7" s="277">
        <v>0</v>
      </c>
      <c r="AA7" s="277">
        <v>0</v>
      </c>
      <c r="AB7" s="278">
        <v>1</v>
      </c>
      <c r="AC7" s="277">
        <v>0</v>
      </c>
      <c r="AD7" s="277">
        <v>0</v>
      </c>
      <c r="AE7" s="277">
        <v>0</v>
      </c>
      <c r="AF7" s="277">
        <v>0</v>
      </c>
      <c r="AG7" s="277">
        <v>1</v>
      </c>
      <c r="AH7" s="277">
        <v>0</v>
      </c>
      <c r="AI7" s="277">
        <v>0</v>
      </c>
      <c r="AJ7" s="278">
        <v>1</v>
      </c>
      <c r="AK7" s="277">
        <v>0</v>
      </c>
      <c r="AL7" s="277">
        <v>0</v>
      </c>
      <c r="AM7" s="277">
        <v>0</v>
      </c>
      <c r="AN7" s="277">
        <v>0</v>
      </c>
    </row>
    <row r="8" spans="1:40" ht="15" customHeight="1" thickBot="1" x14ac:dyDescent="0.4">
      <c r="A8" s="280">
        <v>42539</v>
      </c>
      <c r="B8" s="263" t="s">
        <v>61</v>
      </c>
      <c r="C8" s="263" t="s">
        <v>38</v>
      </c>
      <c r="D8" s="272" t="s">
        <v>171</v>
      </c>
      <c r="E8" s="272" t="s">
        <v>1</v>
      </c>
      <c r="F8" s="272">
        <v>26</v>
      </c>
      <c r="G8" s="272">
        <v>13</v>
      </c>
      <c r="H8" s="272" t="s">
        <v>64</v>
      </c>
      <c r="I8" s="272" t="s">
        <v>64</v>
      </c>
      <c r="J8" s="272">
        <v>2</v>
      </c>
      <c r="K8" s="272">
        <v>2</v>
      </c>
      <c r="L8" s="272">
        <v>0</v>
      </c>
      <c r="M8" s="272">
        <v>4</v>
      </c>
      <c r="N8" s="272">
        <v>0</v>
      </c>
      <c r="O8" s="272">
        <v>0</v>
      </c>
      <c r="P8" s="272" t="s">
        <v>64</v>
      </c>
      <c r="Q8" s="272" t="s">
        <v>64</v>
      </c>
      <c r="R8" s="272">
        <v>1</v>
      </c>
      <c r="S8" s="273">
        <v>24113</v>
      </c>
      <c r="T8" s="310" t="s">
        <v>256</v>
      </c>
      <c r="U8" s="274" t="s">
        <v>84</v>
      </c>
      <c r="V8" s="273" t="s">
        <v>254</v>
      </c>
      <c r="W8" s="275" t="s">
        <v>76</v>
      </c>
      <c r="X8" s="276" t="s">
        <v>255</v>
      </c>
      <c r="Y8" s="277">
        <v>1</v>
      </c>
      <c r="Z8" s="277">
        <v>1</v>
      </c>
      <c r="AA8" s="277">
        <v>0</v>
      </c>
      <c r="AB8" s="278">
        <v>0</v>
      </c>
      <c r="AC8" s="417">
        <v>0</v>
      </c>
      <c r="AD8" s="417">
        <v>0</v>
      </c>
      <c r="AE8" s="417">
        <v>0</v>
      </c>
      <c r="AF8" s="417">
        <v>0</v>
      </c>
      <c r="AG8" s="417">
        <v>1</v>
      </c>
      <c r="AH8" s="417">
        <v>1</v>
      </c>
      <c r="AI8" s="417">
        <v>0</v>
      </c>
      <c r="AJ8" s="417">
        <v>0</v>
      </c>
      <c r="AK8" s="417">
        <v>0</v>
      </c>
      <c r="AL8" s="417">
        <v>0</v>
      </c>
      <c r="AM8" s="417">
        <v>0</v>
      </c>
      <c r="AN8" s="417">
        <v>0</v>
      </c>
    </row>
    <row r="9" spans="1:40" ht="15" customHeight="1" thickBot="1" x14ac:dyDescent="0.4">
      <c r="A9" s="280">
        <v>42546</v>
      </c>
      <c r="B9" s="263" t="s">
        <v>61</v>
      </c>
      <c r="C9" s="263" t="s">
        <v>38</v>
      </c>
      <c r="D9" s="272" t="s">
        <v>97</v>
      </c>
      <c r="E9" s="272" t="s">
        <v>1</v>
      </c>
      <c r="F9" s="272">
        <v>21</v>
      </c>
      <c r="G9" s="272">
        <v>16</v>
      </c>
      <c r="H9" s="272" t="s">
        <v>64</v>
      </c>
      <c r="I9" s="272" t="s">
        <v>64</v>
      </c>
      <c r="J9" s="272">
        <v>0</v>
      </c>
      <c r="K9" s="272">
        <v>0</v>
      </c>
      <c r="L9" s="272">
        <v>0</v>
      </c>
      <c r="M9" s="272">
        <v>7</v>
      </c>
      <c r="N9" s="272">
        <v>0</v>
      </c>
      <c r="O9" s="272">
        <v>0</v>
      </c>
      <c r="P9" s="272" t="s">
        <v>64</v>
      </c>
      <c r="Q9" s="272" t="s">
        <v>64</v>
      </c>
      <c r="R9" s="272">
        <v>1</v>
      </c>
      <c r="S9" s="273">
        <v>34073</v>
      </c>
      <c r="T9" s="310" t="s">
        <v>275</v>
      </c>
      <c r="U9" s="274" t="s">
        <v>76</v>
      </c>
      <c r="V9" s="273" t="s">
        <v>254</v>
      </c>
      <c r="W9" s="275" t="s">
        <v>84</v>
      </c>
      <c r="X9" s="276" t="s">
        <v>255</v>
      </c>
      <c r="Y9" s="277">
        <v>1</v>
      </c>
      <c r="Z9" s="277">
        <v>1</v>
      </c>
      <c r="AA9" s="277">
        <v>0</v>
      </c>
      <c r="AB9" s="278">
        <v>0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1</v>
      </c>
      <c r="AI9" s="277">
        <v>0</v>
      </c>
      <c r="AJ9" s="278">
        <v>0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customHeight="1" thickBot="1" x14ac:dyDescent="0.4">
      <c r="A10" s="294">
        <v>42686</v>
      </c>
      <c r="B10" s="295" t="s">
        <v>61</v>
      </c>
      <c r="C10" s="295" t="s">
        <v>29</v>
      </c>
      <c r="D10" s="296" t="s">
        <v>112</v>
      </c>
      <c r="E10" s="296" t="s">
        <v>3</v>
      </c>
      <c r="F10" s="296">
        <v>22</v>
      </c>
      <c r="G10" s="296">
        <v>23</v>
      </c>
      <c r="H10" s="296" t="s">
        <v>64</v>
      </c>
      <c r="I10" s="296" t="s">
        <v>64</v>
      </c>
      <c r="J10" s="296">
        <v>3</v>
      </c>
      <c r="K10" s="296">
        <v>2</v>
      </c>
      <c r="L10" s="296">
        <v>0</v>
      </c>
      <c r="M10" s="296">
        <v>1</v>
      </c>
      <c r="N10" s="296">
        <v>0</v>
      </c>
      <c r="O10" s="296">
        <v>0</v>
      </c>
      <c r="P10" s="296" t="s">
        <v>64</v>
      </c>
      <c r="Q10" s="296" t="s">
        <v>64</v>
      </c>
      <c r="R10" s="296">
        <v>2</v>
      </c>
      <c r="S10" s="311">
        <v>65395</v>
      </c>
      <c r="T10" s="317" t="s">
        <v>86</v>
      </c>
      <c r="U10" s="313" t="s">
        <v>203</v>
      </c>
      <c r="V10" s="311" t="s">
        <v>204</v>
      </c>
      <c r="W10" s="297" t="s">
        <v>84</v>
      </c>
      <c r="X10" s="314" t="s">
        <v>393</v>
      </c>
      <c r="Y10" s="315">
        <v>1</v>
      </c>
      <c r="Z10" s="315">
        <v>0</v>
      </c>
      <c r="AA10" s="315">
        <v>0</v>
      </c>
      <c r="AB10" s="316">
        <v>1</v>
      </c>
      <c r="AC10" s="315">
        <v>1</v>
      </c>
      <c r="AD10" s="315">
        <v>0</v>
      </c>
      <c r="AE10" s="315">
        <v>0</v>
      </c>
      <c r="AF10" s="316">
        <v>1</v>
      </c>
      <c r="AG10" s="315">
        <v>0</v>
      </c>
      <c r="AH10" s="315">
        <v>0</v>
      </c>
      <c r="AI10" s="315">
        <v>0</v>
      </c>
      <c r="AJ10" s="316">
        <v>0</v>
      </c>
      <c r="AK10" s="315">
        <v>0</v>
      </c>
      <c r="AL10" s="315">
        <v>0</v>
      </c>
      <c r="AM10" s="315">
        <v>0</v>
      </c>
      <c r="AN10" s="316">
        <v>0</v>
      </c>
    </row>
    <row r="11" spans="1:40" ht="15" customHeight="1" thickBot="1" x14ac:dyDescent="0.4">
      <c r="A11" s="294">
        <v>42693</v>
      </c>
      <c r="B11" s="295" t="s">
        <v>61</v>
      </c>
      <c r="C11" s="295" t="s">
        <v>40</v>
      </c>
      <c r="D11" s="296" t="s">
        <v>112</v>
      </c>
      <c r="E11" s="296" t="s">
        <v>1</v>
      </c>
      <c r="F11" s="296">
        <v>19</v>
      </c>
      <c r="G11" s="296">
        <v>16</v>
      </c>
      <c r="H11" s="296" t="s">
        <v>64</v>
      </c>
      <c r="I11" s="296" t="s">
        <v>64</v>
      </c>
      <c r="J11" s="296">
        <v>1</v>
      </c>
      <c r="K11" s="296">
        <v>1</v>
      </c>
      <c r="L11" s="296">
        <v>0</v>
      </c>
      <c r="M11" s="296">
        <v>4</v>
      </c>
      <c r="N11" s="296">
        <v>0</v>
      </c>
      <c r="O11" s="296">
        <v>0</v>
      </c>
      <c r="P11" s="296" t="s">
        <v>64</v>
      </c>
      <c r="Q11" s="296" t="s">
        <v>64</v>
      </c>
      <c r="R11" s="296">
        <v>1</v>
      </c>
      <c r="S11" s="311">
        <v>50431</v>
      </c>
      <c r="T11" s="312" t="s">
        <v>59</v>
      </c>
      <c r="U11" s="313" t="s">
        <v>84</v>
      </c>
      <c r="V11" s="311" t="s">
        <v>415</v>
      </c>
      <c r="W11" s="297" t="s">
        <v>65</v>
      </c>
      <c r="X11" s="314" t="s">
        <v>418</v>
      </c>
      <c r="Y11" s="315">
        <v>1</v>
      </c>
      <c r="Z11" s="315">
        <v>1</v>
      </c>
      <c r="AA11" s="315">
        <v>0</v>
      </c>
      <c r="AB11" s="316">
        <v>0</v>
      </c>
      <c r="AC11" s="315">
        <v>1</v>
      </c>
      <c r="AD11" s="315">
        <v>1</v>
      </c>
      <c r="AE11" s="315">
        <v>0</v>
      </c>
      <c r="AF11" s="316">
        <v>0</v>
      </c>
      <c r="AG11" s="315">
        <v>0</v>
      </c>
      <c r="AH11" s="315">
        <v>0</v>
      </c>
      <c r="AI11" s="315">
        <v>0</v>
      </c>
      <c r="AJ11" s="316">
        <v>0</v>
      </c>
      <c r="AK11" s="315">
        <v>0</v>
      </c>
      <c r="AL11" s="315">
        <v>0</v>
      </c>
      <c r="AM11" s="315">
        <v>0</v>
      </c>
      <c r="AN11" s="316">
        <v>0</v>
      </c>
    </row>
    <row r="12" spans="1:40" ht="15" customHeight="1" thickBot="1" x14ac:dyDescent="0.4">
      <c r="A12" s="294">
        <v>42700</v>
      </c>
      <c r="B12" s="342" t="s">
        <v>61</v>
      </c>
      <c r="C12" s="295" t="s">
        <v>41</v>
      </c>
      <c r="D12" s="295" t="s">
        <v>332</v>
      </c>
      <c r="E12" s="296" t="s">
        <v>1</v>
      </c>
      <c r="F12" s="296">
        <v>43</v>
      </c>
      <c r="G12" s="343">
        <v>16</v>
      </c>
      <c r="H12" s="343" t="s">
        <v>64</v>
      </c>
      <c r="I12" s="296" t="s">
        <v>64</v>
      </c>
      <c r="J12" s="296">
        <v>6</v>
      </c>
      <c r="K12" s="296">
        <v>5</v>
      </c>
      <c r="L12" s="296">
        <v>0</v>
      </c>
      <c r="M12" s="296">
        <v>1</v>
      </c>
      <c r="N12" s="296">
        <v>1</v>
      </c>
      <c r="O12" s="296">
        <v>0</v>
      </c>
      <c r="P12" s="296" t="s">
        <v>64</v>
      </c>
      <c r="Q12" s="296" t="s">
        <v>64</v>
      </c>
      <c r="R12" s="296">
        <v>2</v>
      </c>
      <c r="S12" s="297">
        <v>15401</v>
      </c>
      <c r="T12" s="348" t="s">
        <v>450</v>
      </c>
      <c r="U12" s="345" t="s">
        <v>233</v>
      </c>
      <c r="V12" s="297" t="s">
        <v>204</v>
      </c>
      <c r="W12" s="297" t="s">
        <v>67</v>
      </c>
      <c r="X12" s="298" t="s">
        <v>427</v>
      </c>
      <c r="Y12" s="297">
        <v>1</v>
      </c>
      <c r="Z12" s="297">
        <v>1</v>
      </c>
      <c r="AA12" s="297">
        <v>0</v>
      </c>
      <c r="AB12" s="346">
        <v>0</v>
      </c>
      <c r="AC12" s="297">
        <v>1</v>
      </c>
      <c r="AD12" s="297">
        <v>1</v>
      </c>
      <c r="AE12" s="297">
        <v>0</v>
      </c>
      <c r="AF12" s="346">
        <v>0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x14ac:dyDescent="0.35">
      <c r="A13" s="246" t="s">
        <v>120</v>
      </c>
      <c r="B13" s="9"/>
      <c r="C13" s="9"/>
      <c r="D13" s="9"/>
      <c r="E13" s="9"/>
      <c r="F13" s="18"/>
      <c r="G13" s="18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x14ac:dyDescent="0.35">
      <c r="A14" s="246" t="s">
        <v>172</v>
      </c>
      <c r="B14" s="9"/>
      <c r="C14" s="9"/>
      <c r="D14" s="9"/>
      <c r="E14" s="9"/>
      <c r="F14" s="18"/>
      <c r="G14" s="18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x14ac:dyDescent="0.35">
      <c r="A15" s="246" t="s">
        <v>334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35">
      <c r="A16" s="234"/>
      <c r="B16" s="9" t="s">
        <v>49</v>
      </c>
      <c r="C16" s="9"/>
      <c r="D16" s="9"/>
    </row>
    <row r="17" spans="1:4" x14ac:dyDescent="0.35">
      <c r="A17" s="232"/>
      <c r="B17" s="9" t="s">
        <v>47</v>
      </c>
      <c r="C17" s="9"/>
      <c r="D17" s="9"/>
    </row>
    <row r="18" spans="1:4" x14ac:dyDescent="0.35">
      <c r="A18" s="233"/>
      <c r="B18" s="9" t="s">
        <v>48</v>
      </c>
      <c r="C18" s="9"/>
      <c r="D18" s="9"/>
    </row>
    <row r="19" spans="1:4" x14ac:dyDescent="0.35">
      <c r="A19" s="20" t="s">
        <v>28</v>
      </c>
      <c r="B19" s="9"/>
      <c r="C19" s="9"/>
      <c r="D19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24"/>
  <sheetViews>
    <sheetView zoomScaleNormal="100" workbookViewId="0">
      <selection activeCell="S14" sqref="S1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4" width="19.1796875" customWidth="1"/>
    <col min="25" max="40" width="3.7265625" customWidth="1"/>
  </cols>
  <sheetData>
    <row r="1" spans="1:40" ht="15" customHeight="1" thickBot="1" x14ac:dyDescent="0.4">
      <c r="A1" s="618" t="s">
        <v>185</v>
      </c>
      <c r="B1" s="619"/>
      <c r="C1" s="619"/>
      <c r="D1" s="241"/>
      <c r="E1" s="620" t="s">
        <v>24</v>
      </c>
      <c r="F1" s="621"/>
      <c r="G1" s="622"/>
      <c r="H1" s="620" t="s">
        <v>23</v>
      </c>
      <c r="I1" s="622"/>
      <c r="J1" s="615" t="s">
        <v>6</v>
      </c>
      <c r="K1" s="616"/>
      <c r="L1" s="616"/>
      <c r="M1" s="617"/>
      <c r="N1" s="615" t="s">
        <v>7</v>
      </c>
      <c r="O1" s="617"/>
      <c r="P1" s="615" t="s">
        <v>25</v>
      </c>
      <c r="Q1" s="616"/>
      <c r="R1" s="617"/>
      <c r="S1" s="109" t="s">
        <v>8</v>
      </c>
      <c r="T1" s="109" t="s">
        <v>9</v>
      </c>
      <c r="U1" s="110" t="s">
        <v>10</v>
      </c>
      <c r="V1" s="109" t="s">
        <v>11</v>
      </c>
      <c r="W1" s="111" t="s">
        <v>26</v>
      </c>
      <c r="X1" s="252" t="s">
        <v>27</v>
      </c>
      <c r="Y1" s="112" t="s">
        <v>20</v>
      </c>
      <c r="Z1" s="113"/>
      <c r="AA1" s="113"/>
      <c r="AB1" s="113"/>
      <c r="AC1" s="112" t="s">
        <v>222</v>
      </c>
      <c r="AD1" s="113"/>
      <c r="AE1" s="113"/>
      <c r="AF1" s="113"/>
      <c r="AG1" s="112" t="s">
        <v>223</v>
      </c>
      <c r="AH1" s="113"/>
      <c r="AI1" s="113"/>
      <c r="AJ1" s="113"/>
      <c r="AK1" s="112" t="s">
        <v>224</v>
      </c>
      <c r="AL1" s="113"/>
      <c r="AM1" s="113"/>
      <c r="AN1" s="113"/>
    </row>
    <row r="2" spans="1:40" ht="15" customHeight="1" thickBot="1" x14ac:dyDescent="0.4">
      <c r="A2" s="114" t="s">
        <v>19</v>
      </c>
      <c r="B2" s="115" t="s">
        <v>18</v>
      </c>
      <c r="C2" s="116" t="s">
        <v>17</v>
      </c>
      <c r="D2" s="117" t="s">
        <v>44</v>
      </c>
      <c r="E2" s="117" t="s">
        <v>16</v>
      </c>
      <c r="F2" s="117" t="s">
        <v>4</v>
      </c>
      <c r="G2" s="117" t="s">
        <v>5</v>
      </c>
      <c r="H2" s="118" t="s">
        <v>12</v>
      </c>
      <c r="I2" s="118" t="s">
        <v>3</v>
      </c>
      <c r="J2" s="118" t="s">
        <v>12</v>
      </c>
      <c r="K2" s="118" t="s">
        <v>13</v>
      </c>
      <c r="L2" s="118" t="s">
        <v>2</v>
      </c>
      <c r="M2" s="118" t="s">
        <v>14</v>
      </c>
      <c r="N2" s="118" t="s">
        <v>15</v>
      </c>
      <c r="O2" s="118" t="s">
        <v>16</v>
      </c>
      <c r="P2" s="118" t="s">
        <v>21</v>
      </c>
      <c r="Q2" s="118" t="s">
        <v>22</v>
      </c>
      <c r="R2" s="118" t="s">
        <v>12</v>
      </c>
      <c r="S2" s="119"/>
      <c r="T2" s="120"/>
      <c r="U2" s="121"/>
      <c r="V2" s="119"/>
      <c r="W2" s="122"/>
      <c r="X2" s="123"/>
      <c r="Y2" s="109" t="s">
        <v>0</v>
      </c>
      <c r="Z2" s="109" t="s">
        <v>1</v>
      </c>
      <c r="AA2" s="109" t="s">
        <v>2</v>
      </c>
      <c r="AB2" s="109" t="s">
        <v>3</v>
      </c>
      <c r="AC2" s="109" t="s">
        <v>0</v>
      </c>
      <c r="AD2" s="109" t="s">
        <v>1</v>
      </c>
      <c r="AE2" s="109" t="s">
        <v>2</v>
      </c>
      <c r="AF2" s="109" t="s">
        <v>3</v>
      </c>
      <c r="AG2" s="109" t="s">
        <v>0</v>
      </c>
      <c r="AH2" s="109" t="s">
        <v>1</v>
      </c>
      <c r="AI2" s="109" t="s">
        <v>2</v>
      </c>
      <c r="AJ2" s="109" t="s">
        <v>3</v>
      </c>
      <c r="AK2" s="109" t="s">
        <v>0</v>
      </c>
      <c r="AL2" s="109" t="s">
        <v>1</v>
      </c>
      <c r="AM2" s="109" t="s">
        <v>2</v>
      </c>
      <c r="AN2" s="109" t="s">
        <v>3</v>
      </c>
    </row>
    <row r="3" spans="1:40" ht="15" customHeight="1" thickBot="1" x14ac:dyDescent="0.4">
      <c r="A3" s="294">
        <v>42532</v>
      </c>
      <c r="B3" s="318" t="s">
        <v>61</v>
      </c>
      <c r="C3" s="295" t="s">
        <v>42</v>
      </c>
      <c r="D3" s="342" t="s">
        <v>122</v>
      </c>
      <c r="E3" s="296" t="s">
        <v>3</v>
      </c>
      <c r="F3" s="296">
        <v>20</v>
      </c>
      <c r="G3" s="296">
        <v>26</v>
      </c>
      <c r="H3" s="296" t="s">
        <v>64</v>
      </c>
      <c r="I3" s="296" t="s">
        <v>64</v>
      </c>
      <c r="J3" s="296">
        <v>2</v>
      </c>
      <c r="K3" s="296">
        <v>2</v>
      </c>
      <c r="L3" s="296">
        <v>0</v>
      </c>
      <c r="M3" s="296">
        <v>2</v>
      </c>
      <c r="N3" s="296">
        <v>1</v>
      </c>
      <c r="O3" s="296">
        <v>0</v>
      </c>
      <c r="P3" s="296" t="s">
        <v>64</v>
      </c>
      <c r="Q3" s="296" t="s">
        <v>64</v>
      </c>
      <c r="R3" s="296">
        <v>2</v>
      </c>
      <c r="S3" s="311">
        <v>42620</v>
      </c>
      <c r="T3" s="317" t="s">
        <v>230</v>
      </c>
      <c r="U3" s="313" t="s">
        <v>231</v>
      </c>
      <c r="V3" s="311" t="s">
        <v>232</v>
      </c>
      <c r="W3" s="311" t="s">
        <v>80</v>
      </c>
      <c r="X3" s="297" t="s">
        <v>233</v>
      </c>
      <c r="Y3" s="315">
        <v>1</v>
      </c>
      <c r="Z3" s="315">
        <v>0</v>
      </c>
      <c r="AA3" s="315">
        <v>0</v>
      </c>
      <c r="AB3" s="316">
        <v>1</v>
      </c>
      <c r="AC3" s="315">
        <v>1</v>
      </c>
      <c r="AD3" s="315">
        <v>0</v>
      </c>
      <c r="AE3" s="315">
        <v>0</v>
      </c>
      <c r="AF3" s="316">
        <v>1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94">
        <v>42539</v>
      </c>
      <c r="B4" s="318" t="s">
        <v>61</v>
      </c>
      <c r="C4" s="295" t="s">
        <v>42</v>
      </c>
      <c r="D4" s="342" t="s">
        <v>123</v>
      </c>
      <c r="E4" s="296" t="s">
        <v>1</v>
      </c>
      <c r="F4" s="296">
        <v>32</v>
      </c>
      <c r="G4" s="296">
        <v>26</v>
      </c>
      <c r="H4" s="296" t="s">
        <v>64</v>
      </c>
      <c r="I4" s="296" t="s">
        <v>64</v>
      </c>
      <c r="J4" s="296">
        <v>4</v>
      </c>
      <c r="K4" s="296">
        <v>3</v>
      </c>
      <c r="L4" s="296">
        <v>0</v>
      </c>
      <c r="M4" s="296">
        <v>2</v>
      </c>
      <c r="N4" s="296">
        <v>0</v>
      </c>
      <c r="O4" s="296">
        <v>0</v>
      </c>
      <c r="P4" s="296" t="s">
        <v>64</v>
      </c>
      <c r="Q4" s="296" t="s">
        <v>64</v>
      </c>
      <c r="R4" s="296">
        <v>2</v>
      </c>
      <c r="S4" s="311">
        <v>58400</v>
      </c>
      <c r="T4" s="328" t="s">
        <v>257</v>
      </c>
      <c r="U4" s="313" t="s">
        <v>80</v>
      </c>
      <c r="V4" s="311" t="s">
        <v>232</v>
      </c>
      <c r="W4" s="311" t="s">
        <v>51</v>
      </c>
      <c r="X4" s="298" t="s">
        <v>258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6">
        <v>0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42546</v>
      </c>
      <c r="B5" s="318" t="s">
        <v>61</v>
      </c>
      <c r="C5" s="295" t="s">
        <v>42</v>
      </c>
      <c r="D5" s="342" t="s">
        <v>124</v>
      </c>
      <c r="E5" s="296" t="s">
        <v>1</v>
      </c>
      <c r="F5" s="296">
        <v>19</v>
      </c>
      <c r="G5" s="296">
        <v>13</v>
      </c>
      <c r="H5" s="296" t="s">
        <v>64</v>
      </c>
      <c r="I5" s="296" t="s">
        <v>64</v>
      </c>
      <c r="J5" s="296">
        <v>1</v>
      </c>
      <c r="K5" s="296">
        <v>1</v>
      </c>
      <c r="L5" s="296">
        <v>0</v>
      </c>
      <c r="M5" s="296">
        <v>4</v>
      </c>
      <c r="N5" s="296">
        <v>1</v>
      </c>
      <c r="O5" s="296">
        <v>0</v>
      </c>
      <c r="P5" s="296" t="s">
        <v>64</v>
      </c>
      <c r="Q5" s="296" t="s">
        <v>64</v>
      </c>
      <c r="R5" s="296">
        <v>1</v>
      </c>
      <c r="S5" s="311">
        <v>42324</v>
      </c>
      <c r="T5" s="312" t="s">
        <v>77</v>
      </c>
      <c r="U5" s="313" t="s">
        <v>51</v>
      </c>
      <c r="V5" s="311" t="s">
        <v>276</v>
      </c>
      <c r="W5" s="313" t="s">
        <v>80</v>
      </c>
      <c r="X5" s="297" t="s">
        <v>258</v>
      </c>
      <c r="Y5" s="315">
        <v>1</v>
      </c>
      <c r="Z5" s="315">
        <v>1</v>
      </c>
      <c r="AA5" s="315">
        <v>0</v>
      </c>
      <c r="AB5" s="316">
        <v>0</v>
      </c>
      <c r="AC5" s="315">
        <v>1</v>
      </c>
      <c r="AD5" s="315">
        <v>1</v>
      </c>
      <c r="AE5" s="315">
        <v>0</v>
      </c>
      <c r="AF5" s="316">
        <v>0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94">
        <v>42602</v>
      </c>
      <c r="B6" s="318" t="s">
        <v>285</v>
      </c>
      <c r="C6" s="295" t="s">
        <v>40</v>
      </c>
      <c r="D6" s="342" t="s">
        <v>288</v>
      </c>
      <c r="E6" s="296" t="s">
        <v>1</v>
      </c>
      <c r="F6" s="296">
        <v>30</v>
      </c>
      <c r="G6" s="296">
        <v>23</v>
      </c>
      <c r="H6" s="296">
        <v>0</v>
      </c>
      <c r="I6" s="296">
        <v>0</v>
      </c>
      <c r="J6" s="296">
        <v>3</v>
      </c>
      <c r="K6" s="296">
        <v>3</v>
      </c>
      <c r="L6" s="296">
        <v>0</v>
      </c>
      <c r="M6" s="296">
        <v>3</v>
      </c>
      <c r="N6" s="296">
        <v>1</v>
      </c>
      <c r="O6" s="296">
        <v>0</v>
      </c>
      <c r="P6" s="296">
        <v>0</v>
      </c>
      <c r="Q6" s="296">
        <v>1</v>
      </c>
      <c r="R6" s="296">
        <v>2</v>
      </c>
      <c r="S6" s="311">
        <v>27357</v>
      </c>
      <c r="T6" s="317" t="s">
        <v>74</v>
      </c>
      <c r="U6" s="313" t="s">
        <v>51</v>
      </c>
      <c r="V6" s="311" t="s">
        <v>249</v>
      </c>
      <c r="W6" s="297" t="s">
        <v>65</v>
      </c>
      <c r="X6" s="314" t="s">
        <v>84</v>
      </c>
      <c r="Y6" s="315">
        <v>1</v>
      </c>
      <c r="Z6" s="315">
        <v>1</v>
      </c>
      <c r="AA6" s="315">
        <v>0</v>
      </c>
      <c r="AB6" s="316">
        <v>0</v>
      </c>
      <c r="AC6" s="315">
        <v>1</v>
      </c>
      <c r="AD6" s="315">
        <v>1</v>
      </c>
      <c r="AE6" s="315">
        <v>0</v>
      </c>
      <c r="AF6" s="316">
        <v>0</v>
      </c>
      <c r="AG6" s="315">
        <v>0</v>
      </c>
      <c r="AH6" s="315">
        <v>0</v>
      </c>
      <c r="AI6" s="315">
        <v>0</v>
      </c>
      <c r="AJ6" s="316">
        <v>0</v>
      </c>
      <c r="AK6" s="315">
        <v>0</v>
      </c>
      <c r="AL6" s="315">
        <v>0</v>
      </c>
      <c r="AM6" s="315">
        <v>0</v>
      </c>
      <c r="AN6" s="316">
        <v>0</v>
      </c>
    </row>
    <row r="7" spans="1:40" ht="15" customHeight="1" thickBot="1" x14ac:dyDescent="0.4">
      <c r="A7" s="280">
        <v>42609</v>
      </c>
      <c r="B7" s="290" t="s">
        <v>285</v>
      </c>
      <c r="C7" s="263" t="s">
        <v>40</v>
      </c>
      <c r="D7" s="290" t="s">
        <v>290</v>
      </c>
      <c r="E7" s="272" t="s">
        <v>3</v>
      </c>
      <c r="F7" s="272">
        <v>24</v>
      </c>
      <c r="G7" s="291">
        <v>26</v>
      </c>
      <c r="H7" s="291">
        <v>0</v>
      </c>
      <c r="I7" s="272">
        <v>1</v>
      </c>
      <c r="J7" s="272">
        <v>2</v>
      </c>
      <c r="K7" s="272">
        <v>1</v>
      </c>
      <c r="L7" s="272">
        <v>0</v>
      </c>
      <c r="M7" s="272">
        <v>4</v>
      </c>
      <c r="N7" s="272">
        <v>0</v>
      </c>
      <c r="O7" s="272">
        <v>0</v>
      </c>
      <c r="P7" s="272">
        <v>0</v>
      </c>
      <c r="Q7" s="272">
        <v>0</v>
      </c>
      <c r="R7" s="272">
        <v>2</v>
      </c>
      <c r="S7" s="273">
        <v>19000</v>
      </c>
      <c r="T7" s="300" t="s">
        <v>355</v>
      </c>
      <c r="U7" s="274" t="s">
        <v>65</v>
      </c>
      <c r="V7" s="273" t="s">
        <v>249</v>
      </c>
      <c r="W7" s="275" t="s">
        <v>51</v>
      </c>
      <c r="X7" s="276" t="s">
        <v>84</v>
      </c>
      <c r="Y7" s="275">
        <v>1</v>
      </c>
      <c r="Z7" s="275">
        <v>0</v>
      </c>
      <c r="AA7" s="275">
        <v>0</v>
      </c>
      <c r="AB7" s="279">
        <v>1</v>
      </c>
      <c r="AC7" s="275">
        <v>0</v>
      </c>
      <c r="AD7" s="275">
        <v>0</v>
      </c>
      <c r="AE7" s="275">
        <v>0</v>
      </c>
      <c r="AF7" s="279">
        <v>0</v>
      </c>
      <c r="AG7" s="275">
        <v>1</v>
      </c>
      <c r="AH7" s="275">
        <v>0</v>
      </c>
      <c r="AI7" s="275">
        <v>0</v>
      </c>
      <c r="AJ7" s="279">
        <v>1</v>
      </c>
      <c r="AK7" s="275">
        <v>0</v>
      </c>
      <c r="AL7" s="275">
        <v>0</v>
      </c>
      <c r="AM7" s="275">
        <v>0</v>
      </c>
      <c r="AN7" s="279">
        <v>0</v>
      </c>
    </row>
    <row r="8" spans="1:40" ht="15" customHeight="1" thickBot="1" x14ac:dyDescent="0.4">
      <c r="A8" s="280">
        <v>42623</v>
      </c>
      <c r="B8" s="290" t="s">
        <v>285</v>
      </c>
      <c r="C8" s="263" t="s">
        <v>29</v>
      </c>
      <c r="D8" s="290" t="s">
        <v>56</v>
      </c>
      <c r="E8" s="272" t="s">
        <v>3</v>
      </c>
      <c r="F8" s="272">
        <v>17</v>
      </c>
      <c r="G8" s="291">
        <v>23</v>
      </c>
      <c r="H8" s="291">
        <v>0</v>
      </c>
      <c r="I8" s="272">
        <v>1</v>
      </c>
      <c r="J8" s="272">
        <v>2</v>
      </c>
      <c r="K8" s="272">
        <v>2</v>
      </c>
      <c r="L8" s="272">
        <v>0</v>
      </c>
      <c r="M8" s="272">
        <v>1</v>
      </c>
      <c r="N8" s="272">
        <v>1</v>
      </c>
      <c r="O8" s="272">
        <v>0</v>
      </c>
      <c r="P8" s="272">
        <v>0</v>
      </c>
      <c r="Q8" s="272">
        <v>0</v>
      </c>
      <c r="R8" s="272">
        <v>2</v>
      </c>
      <c r="S8" s="275">
        <v>30327</v>
      </c>
      <c r="T8" s="324" t="s">
        <v>359</v>
      </c>
      <c r="U8" s="292" t="s">
        <v>50</v>
      </c>
      <c r="V8" s="275" t="s">
        <v>52</v>
      </c>
      <c r="W8" s="275" t="s">
        <v>57</v>
      </c>
      <c r="X8" s="299" t="s">
        <v>70</v>
      </c>
      <c r="Y8" s="275">
        <v>1</v>
      </c>
      <c r="Z8" s="275">
        <v>0</v>
      </c>
      <c r="AA8" s="275">
        <v>0</v>
      </c>
      <c r="AB8" s="279">
        <v>0</v>
      </c>
      <c r="AC8" s="275">
        <v>0</v>
      </c>
      <c r="AD8" s="275">
        <v>0</v>
      </c>
      <c r="AE8" s="275">
        <v>0</v>
      </c>
      <c r="AF8" s="279">
        <v>0</v>
      </c>
      <c r="AG8" s="275">
        <v>1</v>
      </c>
      <c r="AH8" s="275">
        <v>0</v>
      </c>
      <c r="AI8" s="275">
        <v>0</v>
      </c>
      <c r="AJ8" s="279">
        <v>1</v>
      </c>
      <c r="AK8" s="275">
        <v>0</v>
      </c>
      <c r="AL8" s="275">
        <v>0</v>
      </c>
      <c r="AM8" s="275">
        <v>0</v>
      </c>
      <c r="AN8" s="279">
        <v>0</v>
      </c>
    </row>
    <row r="9" spans="1:40" ht="15" customHeight="1" thickBot="1" x14ac:dyDescent="0.4">
      <c r="A9" s="280">
        <v>42630</v>
      </c>
      <c r="B9" s="290" t="s">
        <v>285</v>
      </c>
      <c r="C9" s="263" t="s">
        <v>106</v>
      </c>
      <c r="D9" s="263" t="s">
        <v>295</v>
      </c>
      <c r="E9" s="272" t="s">
        <v>3</v>
      </c>
      <c r="F9" s="272">
        <v>13</v>
      </c>
      <c r="G9" s="291">
        <v>41</v>
      </c>
      <c r="H9" s="421">
        <v>0</v>
      </c>
      <c r="I9" s="291">
        <v>0</v>
      </c>
      <c r="J9" s="272">
        <v>1</v>
      </c>
      <c r="K9" s="272">
        <v>1</v>
      </c>
      <c r="L9" s="272">
        <v>0</v>
      </c>
      <c r="M9" s="272">
        <v>2</v>
      </c>
      <c r="N9" s="272">
        <v>0</v>
      </c>
      <c r="O9" s="272">
        <v>0</v>
      </c>
      <c r="P9" s="272">
        <v>1</v>
      </c>
      <c r="Q9" s="272">
        <v>0</v>
      </c>
      <c r="R9" s="272">
        <v>6</v>
      </c>
      <c r="S9" s="275">
        <v>20826</v>
      </c>
      <c r="T9" s="422" t="s">
        <v>361</v>
      </c>
      <c r="U9" s="292" t="s">
        <v>80</v>
      </c>
      <c r="V9" s="275" t="s">
        <v>69</v>
      </c>
      <c r="W9" s="275" t="s">
        <v>70</v>
      </c>
      <c r="X9" s="299" t="s">
        <v>76</v>
      </c>
      <c r="Y9" s="275">
        <v>1</v>
      </c>
      <c r="Z9" s="275">
        <v>0</v>
      </c>
      <c r="AA9" s="275">
        <v>0</v>
      </c>
      <c r="AB9" s="279">
        <v>1</v>
      </c>
      <c r="AC9" s="275">
        <v>0</v>
      </c>
      <c r="AD9" s="275">
        <v>0</v>
      </c>
      <c r="AE9" s="275">
        <v>0</v>
      </c>
      <c r="AF9" s="279">
        <v>0</v>
      </c>
      <c r="AG9" s="275">
        <v>1</v>
      </c>
      <c r="AH9" s="275">
        <v>0</v>
      </c>
      <c r="AI9" s="275">
        <v>0</v>
      </c>
      <c r="AJ9" s="279">
        <v>1</v>
      </c>
      <c r="AK9" s="275">
        <v>0</v>
      </c>
      <c r="AL9" s="275">
        <v>0</v>
      </c>
      <c r="AM9" s="275">
        <v>0</v>
      </c>
      <c r="AN9" s="279">
        <v>0</v>
      </c>
    </row>
    <row r="10" spans="1:40" ht="15" customHeight="1" thickBot="1" x14ac:dyDescent="0.4">
      <c r="A10" s="294">
        <v>42644</v>
      </c>
      <c r="B10" s="342" t="s">
        <v>285</v>
      </c>
      <c r="C10" s="295" t="s">
        <v>29</v>
      </c>
      <c r="D10" s="295" t="s">
        <v>298</v>
      </c>
      <c r="E10" s="296" t="s">
        <v>1</v>
      </c>
      <c r="F10" s="296">
        <v>18</v>
      </c>
      <c r="G10" s="343">
        <v>10</v>
      </c>
      <c r="H10" s="343">
        <v>0</v>
      </c>
      <c r="I10" s="296">
        <v>0</v>
      </c>
      <c r="J10" s="296">
        <v>0</v>
      </c>
      <c r="K10" s="296">
        <v>0</v>
      </c>
      <c r="L10" s="296">
        <v>2</v>
      </c>
      <c r="M10" s="296">
        <v>4</v>
      </c>
      <c r="N10" s="296">
        <v>0</v>
      </c>
      <c r="O10" s="296">
        <v>0</v>
      </c>
      <c r="P10" s="296">
        <v>0</v>
      </c>
      <c r="Q10" s="296">
        <v>0</v>
      </c>
      <c r="R10" s="296">
        <v>1</v>
      </c>
      <c r="S10" s="297">
        <v>47500</v>
      </c>
      <c r="T10" s="348" t="s">
        <v>364</v>
      </c>
      <c r="U10" s="345" t="s">
        <v>57</v>
      </c>
      <c r="V10" s="297" t="s">
        <v>232</v>
      </c>
      <c r="W10" s="297" t="s">
        <v>203</v>
      </c>
      <c r="X10" s="298" t="s">
        <v>75</v>
      </c>
      <c r="Y10" s="297">
        <v>1</v>
      </c>
      <c r="Z10" s="297">
        <v>1</v>
      </c>
      <c r="AA10" s="297">
        <v>0</v>
      </c>
      <c r="AB10" s="346">
        <v>0</v>
      </c>
      <c r="AC10" s="297">
        <v>1</v>
      </c>
      <c r="AD10" s="297">
        <v>1</v>
      </c>
      <c r="AE10" s="297">
        <v>0</v>
      </c>
      <c r="AF10" s="346">
        <v>0</v>
      </c>
      <c r="AG10" s="297">
        <v>0</v>
      </c>
      <c r="AH10" s="297">
        <v>0</v>
      </c>
      <c r="AI10" s="297">
        <v>0</v>
      </c>
      <c r="AJ10" s="346">
        <v>0</v>
      </c>
      <c r="AK10" s="297">
        <v>0</v>
      </c>
      <c r="AL10" s="297">
        <v>0</v>
      </c>
      <c r="AM10" s="297">
        <v>0</v>
      </c>
      <c r="AN10" s="346">
        <v>0</v>
      </c>
    </row>
    <row r="11" spans="1:40" ht="15" customHeight="1" thickBot="1" x14ac:dyDescent="0.4">
      <c r="A11" s="294">
        <v>42651</v>
      </c>
      <c r="B11" s="342" t="s">
        <v>285</v>
      </c>
      <c r="C11" s="295" t="s">
        <v>106</v>
      </c>
      <c r="D11" s="295" t="s">
        <v>302</v>
      </c>
      <c r="E11" s="296" t="s">
        <v>3</v>
      </c>
      <c r="F11" s="296">
        <v>15</v>
      </c>
      <c r="G11" s="343">
        <v>57</v>
      </c>
      <c r="H11" s="343">
        <v>0</v>
      </c>
      <c r="I11" s="296">
        <v>0</v>
      </c>
      <c r="J11" s="296">
        <v>0</v>
      </c>
      <c r="K11" s="296">
        <v>0</v>
      </c>
      <c r="L11" s="296">
        <v>0</v>
      </c>
      <c r="M11" s="296">
        <v>5</v>
      </c>
      <c r="N11" s="296">
        <v>1</v>
      </c>
      <c r="O11" s="296">
        <v>0</v>
      </c>
      <c r="P11" s="296">
        <v>1</v>
      </c>
      <c r="Q11" s="296">
        <v>0</v>
      </c>
      <c r="R11" s="296">
        <v>9</v>
      </c>
      <c r="S11" s="297">
        <v>51500</v>
      </c>
      <c r="T11" s="344" t="s">
        <v>368</v>
      </c>
      <c r="U11" s="345" t="s">
        <v>65</v>
      </c>
      <c r="V11" s="297" t="s">
        <v>232</v>
      </c>
      <c r="W11" s="297" t="s">
        <v>203</v>
      </c>
      <c r="X11" s="298" t="s">
        <v>75</v>
      </c>
      <c r="Y11" s="297">
        <v>1</v>
      </c>
      <c r="Z11" s="297">
        <v>0</v>
      </c>
      <c r="AA11" s="297">
        <v>0</v>
      </c>
      <c r="AB11" s="346">
        <v>1</v>
      </c>
      <c r="AC11" s="297">
        <v>1</v>
      </c>
      <c r="AD11" s="297">
        <v>0</v>
      </c>
      <c r="AE11" s="297">
        <v>0</v>
      </c>
      <c r="AF11" s="346">
        <v>1</v>
      </c>
      <c r="AG11" s="297">
        <v>0</v>
      </c>
      <c r="AH11" s="297">
        <v>0</v>
      </c>
      <c r="AI11" s="297">
        <v>0</v>
      </c>
      <c r="AJ11" s="346">
        <v>0</v>
      </c>
      <c r="AK11" s="297">
        <v>0</v>
      </c>
      <c r="AL11" s="297">
        <v>0</v>
      </c>
      <c r="AM11" s="297">
        <v>0</v>
      </c>
      <c r="AN11" s="346">
        <v>0</v>
      </c>
    </row>
    <row r="12" spans="1:40" ht="15" customHeight="1" thickBot="1" x14ac:dyDescent="0.4">
      <c r="A12" s="280">
        <v>42686</v>
      </c>
      <c r="B12" s="290" t="s">
        <v>61</v>
      </c>
      <c r="C12" s="263" t="s">
        <v>30</v>
      </c>
      <c r="D12" s="263" t="s">
        <v>303</v>
      </c>
      <c r="E12" s="272" t="s">
        <v>3</v>
      </c>
      <c r="F12" s="272">
        <v>21</v>
      </c>
      <c r="G12" s="291">
        <v>37</v>
      </c>
      <c r="H12" s="291" t="s">
        <v>64</v>
      </c>
      <c r="I12" s="272" t="s">
        <v>64</v>
      </c>
      <c r="J12" s="272">
        <v>2</v>
      </c>
      <c r="K12" s="272">
        <v>1</v>
      </c>
      <c r="L12" s="272">
        <v>1</v>
      </c>
      <c r="M12" s="272">
        <v>2</v>
      </c>
      <c r="N12" s="272">
        <v>0</v>
      </c>
      <c r="O12" s="272">
        <v>0</v>
      </c>
      <c r="P12" s="272" t="s">
        <v>64</v>
      </c>
      <c r="Q12" s="272" t="s">
        <v>64</v>
      </c>
      <c r="R12" s="272">
        <v>4</v>
      </c>
      <c r="S12" s="275">
        <v>80000</v>
      </c>
      <c r="T12" s="422" t="s">
        <v>392</v>
      </c>
      <c r="U12" s="292" t="s">
        <v>65</v>
      </c>
      <c r="V12" s="275" t="s">
        <v>390</v>
      </c>
      <c r="W12" s="275" t="s">
        <v>51</v>
      </c>
      <c r="X12" s="299" t="s">
        <v>391</v>
      </c>
      <c r="Y12" s="275">
        <v>1</v>
      </c>
      <c r="Z12" s="275">
        <v>0</v>
      </c>
      <c r="AA12" s="275">
        <v>0</v>
      </c>
      <c r="AB12" s="279">
        <v>1</v>
      </c>
      <c r="AC12" s="275">
        <v>0</v>
      </c>
      <c r="AD12" s="275">
        <v>0</v>
      </c>
      <c r="AE12" s="275">
        <v>0</v>
      </c>
      <c r="AF12" s="279">
        <v>0</v>
      </c>
      <c r="AG12" s="275">
        <v>1</v>
      </c>
      <c r="AH12" s="275">
        <v>0</v>
      </c>
      <c r="AI12" s="275">
        <v>0</v>
      </c>
      <c r="AJ12" s="279">
        <v>1</v>
      </c>
      <c r="AK12" s="275">
        <v>0</v>
      </c>
      <c r="AL12" s="275">
        <v>0</v>
      </c>
      <c r="AM12" s="275">
        <v>0</v>
      </c>
      <c r="AN12" s="279">
        <v>0</v>
      </c>
    </row>
    <row r="13" spans="1:40" ht="15" customHeight="1" thickBot="1" x14ac:dyDescent="0.4">
      <c r="A13" s="280">
        <v>42693</v>
      </c>
      <c r="B13" s="290" t="s">
        <v>61</v>
      </c>
      <c r="C13" s="263" t="s">
        <v>33</v>
      </c>
      <c r="D13" s="263" t="s">
        <v>284</v>
      </c>
      <c r="E13" s="272" t="s">
        <v>3</v>
      </c>
      <c r="F13" s="272">
        <v>18</v>
      </c>
      <c r="G13" s="291">
        <v>20</v>
      </c>
      <c r="H13" s="291" t="s">
        <v>64</v>
      </c>
      <c r="I13" s="272" t="s">
        <v>64</v>
      </c>
      <c r="J13" s="272">
        <v>2</v>
      </c>
      <c r="K13" s="272">
        <v>1</v>
      </c>
      <c r="L13" s="272">
        <v>0</v>
      </c>
      <c r="M13" s="272">
        <v>2</v>
      </c>
      <c r="N13" s="272">
        <v>0</v>
      </c>
      <c r="O13" s="272">
        <v>0</v>
      </c>
      <c r="P13" s="272" t="s">
        <v>64</v>
      </c>
      <c r="Q13" s="272" t="s">
        <v>64</v>
      </c>
      <c r="R13" s="272">
        <v>2</v>
      </c>
      <c r="S13" s="275">
        <v>21700</v>
      </c>
      <c r="T13" s="324" t="s">
        <v>364</v>
      </c>
      <c r="U13" s="292" t="s">
        <v>75</v>
      </c>
      <c r="V13" s="275" t="s">
        <v>379</v>
      </c>
      <c r="W13" s="275" t="s">
        <v>50</v>
      </c>
      <c r="X13" s="299" t="s">
        <v>421</v>
      </c>
      <c r="Y13" s="275">
        <v>1</v>
      </c>
      <c r="Z13" s="275">
        <v>0</v>
      </c>
      <c r="AA13" s="275">
        <v>0</v>
      </c>
      <c r="AB13" s="279">
        <v>1</v>
      </c>
      <c r="AC13" s="275">
        <v>0</v>
      </c>
      <c r="AD13" s="275">
        <v>0</v>
      </c>
      <c r="AE13" s="275">
        <v>0</v>
      </c>
      <c r="AF13" s="279">
        <v>0</v>
      </c>
      <c r="AG13" s="275">
        <v>1</v>
      </c>
      <c r="AH13" s="275">
        <v>0</v>
      </c>
      <c r="AI13" s="275">
        <v>0</v>
      </c>
      <c r="AJ13" s="279">
        <v>1</v>
      </c>
      <c r="AK13" s="275">
        <v>0</v>
      </c>
      <c r="AL13" s="275">
        <v>0</v>
      </c>
      <c r="AM13" s="275">
        <v>0</v>
      </c>
      <c r="AN13" s="279">
        <v>0</v>
      </c>
    </row>
    <row r="14" spans="1:40" ht="15" customHeight="1" thickBot="1" x14ac:dyDescent="0.4">
      <c r="A14" s="280">
        <v>42700</v>
      </c>
      <c r="B14" s="290" t="s">
        <v>325</v>
      </c>
      <c r="C14" s="263" t="s">
        <v>32</v>
      </c>
      <c r="D14" s="263" t="s">
        <v>45</v>
      </c>
      <c r="E14" s="272" t="s">
        <v>3</v>
      </c>
      <c r="F14" s="272">
        <v>13</v>
      </c>
      <c r="G14" s="291">
        <v>27</v>
      </c>
      <c r="H14" s="291" t="s">
        <v>64</v>
      </c>
      <c r="I14" s="272" t="s">
        <v>64</v>
      </c>
      <c r="J14" s="272">
        <v>1</v>
      </c>
      <c r="K14" s="272">
        <v>1</v>
      </c>
      <c r="L14" s="272">
        <v>0</v>
      </c>
      <c r="M14" s="272">
        <v>2</v>
      </c>
      <c r="N14" s="272">
        <v>1</v>
      </c>
      <c r="O14" s="272">
        <v>0</v>
      </c>
      <c r="P14" s="272" t="s">
        <v>64</v>
      </c>
      <c r="Q14" s="272" t="s">
        <v>64</v>
      </c>
      <c r="R14" s="272">
        <v>2</v>
      </c>
      <c r="S14" s="275">
        <v>55122</v>
      </c>
      <c r="T14" s="422" t="s">
        <v>462</v>
      </c>
      <c r="U14" s="292" t="s">
        <v>66</v>
      </c>
      <c r="V14" s="275" t="s">
        <v>95</v>
      </c>
      <c r="W14" s="275" t="s">
        <v>403</v>
      </c>
      <c r="X14" s="299" t="s">
        <v>408</v>
      </c>
      <c r="Y14" s="275">
        <v>1</v>
      </c>
      <c r="Z14" s="275">
        <v>0</v>
      </c>
      <c r="AA14" s="275">
        <v>0</v>
      </c>
      <c r="AB14" s="279">
        <v>1</v>
      </c>
      <c r="AC14" s="275">
        <v>0</v>
      </c>
      <c r="AD14" s="275">
        <v>0</v>
      </c>
      <c r="AE14" s="275">
        <v>0</v>
      </c>
      <c r="AF14" s="279">
        <v>0</v>
      </c>
      <c r="AG14" s="275">
        <v>1</v>
      </c>
      <c r="AH14" s="275">
        <v>0</v>
      </c>
      <c r="AI14" s="275">
        <v>0</v>
      </c>
      <c r="AJ14" s="279">
        <v>1</v>
      </c>
      <c r="AK14" s="275">
        <v>0</v>
      </c>
      <c r="AL14" s="275">
        <v>0</v>
      </c>
      <c r="AM14" s="275">
        <v>0</v>
      </c>
      <c r="AN14" s="279">
        <v>0</v>
      </c>
    </row>
    <row r="15" spans="1:40" x14ac:dyDescent="0.35">
      <c r="A15" s="246" t="s">
        <v>176</v>
      </c>
      <c r="B15" s="9"/>
      <c r="C15" s="9"/>
      <c r="D15" s="9"/>
      <c r="E15" s="9"/>
      <c r="F15" s="18"/>
      <c r="G15" s="18"/>
      <c r="H15" s="17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35">
      <c r="A16" s="246" t="s">
        <v>289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t="s">
        <v>294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t="s">
        <v>299</v>
      </c>
      <c r="B18" s="9"/>
      <c r="C18" s="9"/>
      <c r="D18" s="9"/>
      <c r="E18" s="9"/>
      <c r="F18" s="18"/>
      <c r="G18" s="18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5">
      <c r="A19" t="s">
        <v>311</v>
      </c>
      <c r="B19" s="9"/>
      <c r="C19" s="9"/>
      <c r="D19" s="9"/>
      <c r="E19" s="9"/>
      <c r="F19" s="18"/>
      <c r="G19" s="18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35">
      <c r="A20" t="s">
        <v>324</v>
      </c>
      <c r="B20" s="9"/>
      <c r="C20" s="9"/>
      <c r="D20" s="9"/>
      <c r="E20" s="9"/>
      <c r="F20" s="18"/>
      <c r="G20" s="18"/>
      <c r="H20" s="17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35">
      <c r="A21" s="234"/>
      <c r="B21" s="9" t="s">
        <v>49</v>
      </c>
      <c r="C21" s="9"/>
      <c r="D21" s="9"/>
    </row>
    <row r="22" spans="1:28" x14ac:dyDescent="0.35">
      <c r="A22" s="232"/>
      <c r="B22" s="9" t="s">
        <v>47</v>
      </c>
      <c r="C22" s="9"/>
      <c r="D22" s="9"/>
    </row>
    <row r="23" spans="1:28" x14ac:dyDescent="0.35">
      <c r="A23" s="233"/>
      <c r="B23" s="9" t="s">
        <v>48</v>
      </c>
      <c r="C23" s="9"/>
      <c r="D23" s="9"/>
    </row>
    <row r="24" spans="1:28" x14ac:dyDescent="0.35">
      <c r="A24" s="20" t="s">
        <v>28</v>
      </c>
      <c r="B24" s="9"/>
      <c r="C24" s="9"/>
      <c r="D24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13"/>
  <sheetViews>
    <sheetView tabSelected="1" workbookViewId="0">
      <selection activeCell="D8" sqref="D8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4.08984375" bestFit="1" customWidth="1"/>
    <col min="5" max="18" width="3.7265625" customWidth="1"/>
    <col min="19" max="20" width="6.26953125" customWidth="1"/>
    <col min="21" max="22" width="19.1796875" customWidth="1"/>
    <col min="23" max="23" width="21.1796875" customWidth="1"/>
    <col min="24" max="24" width="22.7265625" customWidth="1"/>
    <col min="25" max="28" width="4.26953125" customWidth="1"/>
    <col min="29" max="40" width="3.7265625" customWidth="1"/>
  </cols>
  <sheetData>
    <row r="1" spans="1:40" ht="15" customHeight="1" thickBot="1" x14ac:dyDescent="0.4">
      <c r="A1" s="626" t="s">
        <v>186</v>
      </c>
      <c r="B1" s="627"/>
      <c r="C1" s="627"/>
      <c r="D1" s="242"/>
      <c r="E1" s="628" t="s">
        <v>24</v>
      </c>
      <c r="F1" s="629"/>
      <c r="G1" s="630"/>
      <c r="H1" s="628" t="s">
        <v>23</v>
      </c>
      <c r="I1" s="630"/>
      <c r="J1" s="623" t="s">
        <v>6</v>
      </c>
      <c r="K1" s="624"/>
      <c r="L1" s="624"/>
      <c r="M1" s="625"/>
      <c r="N1" s="623" t="s">
        <v>7</v>
      </c>
      <c r="O1" s="625"/>
      <c r="P1" s="623" t="s">
        <v>25</v>
      </c>
      <c r="Q1" s="624"/>
      <c r="R1" s="625"/>
      <c r="S1" s="181" t="s">
        <v>8</v>
      </c>
      <c r="T1" s="181" t="s">
        <v>9</v>
      </c>
      <c r="U1" s="182" t="s">
        <v>10</v>
      </c>
      <c r="V1" s="181" t="s">
        <v>11</v>
      </c>
      <c r="W1" s="183" t="s">
        <v>26</v>
      </c>
      <c r="X1" s="251" t="s">
        <v>27</v>
      </c>
      <c r="Y1" s="184" t="s">
        <v>20</v>
      </c>
      <c r="Z1" s="185"/>
      <c r="AA1" s="185"/>
      <c r="AB1" s="185"/>
      <c r="AC1" s="184" t="s">
        <v>222</v>
      </c>
      <c r="AD1" s="185"/>
      <c r="AE1" s="185"/>
      <c r="AF1" s="185"/>
      <c r="AG1" s="184" t="s">
        <v>223</v>
      </c>
      <c r="AH1" s="185"/>
      <c r="AI1" s="185"/>
      <c r="AJ1" s="185"/>
      <c r="AK1" s="184" t="s">
        <v>224</v>
      </c>
      <c r="AL1" s="185"/>
      <c r="AM1" s="185"/>
      <c r="AN1" s="185"/>
    </row>
    <row r="2" spans="1:40" ht="15" customHeight="1" thickBot="1" x14ac:dyDescent="0.4">
      <c r="A2" s="186" t="s">
        <v>19</v>
      </c>
      <c r="B2" s="187" t="s">
        <v>18</v>
      </c>
      <c r="C2" s="188" t="s">
        <v>17</v>
      </c>
      <c r="D2" s="189" t="s">
        <v>44</v>
      </c>
      <c r="E2" s="189" t="s">
        <v>16</v>
      </c>
      <c r="F2" s="189" t="s">
        <v>4</v>
      </c>
      <c r="G2" s="189" t="s">
        <v>5</v>
      </c>
      <c r="H2" s="190" t="s">
        <v>12</v>
      </c>
      <c r="I2" s="190" t="s">
        <v>3</v>
      </c>
      <c r="J2" s="190" t="s">
        <v>12</v>
      </c>
      <c r="K2" s="190" t="s">
        <v>13</v>
      </c>
      <c r="L2" s="190" t="s">
        <v>2</v>
      </c>
      <c r="M2" s="190" t="s">
        <v>14</v>
      </c>
      <c r="N2" s="190" t="s">
        <v>15</v>
      </c>
      <c r="O2" s="190" t="s">
        <v>16</v>
      </c>
      <c r="P2" s="190" t="s">
        <v>21</v>
      </c>
      <c r="Q2" s="190" t="s">
        <v>22</v>
      </c>
      <c r="R2" s="190" t="s">
        <v>12</v>
      </c>
      <c r="S2" s="191"/>
      <c r="T2" s="192"/>
      <c r="U2" s="193"/>
      <c r="V2" s="191"/>
      <c r="W2" s="194"/>
      <c r="X2" s="195"/>
      <c r="Y2" s="181" t="s">
        <v>0</v>
      </c>
      <c r="Z2" s="181" t="s">
        <v>1</v>
      </c>
      <c r="AA2" s="181" t="s">
        <v>2</v>
      </c>
      <c r="AB2" s="181" t="s">
        <v>3</v>
      </c>
      <c r="AC2" s="181" t="s">
        <v>0</v>
      </c>
      <c r="AD2" s="181" t="s">
        <v>1</v>
      </c>
      <c r="AE2" s="181" t="s">
        <v>2</v>
      </c>
      <c r="AF2" s="181" t="s">
        <v>3</v>
      </c>
      <c r="AG2" s="181" t="s">
        <v>0</v>
      </c>
      <c r="AH2" s="181" t="s">
        <v>1</v>
      </c>
      <c r="AI2" s="181" t="s">
        <v>2</v>
      </c>
      <c r="AJ2" s="181" t="s">
        <v>3</v>
      </c>
      <c r="AK2" s="181" t="s">
        <v>0</v>
      </c>
      <c r="AL2" s="181" t="s">
        <v>1</v>
      </c>
      <c r="AM2" s="181" t="s">
        <v>2</v>
      </c>
      <c r="AN2" s="181" t="s">
        <v>3</v>
      </c>
    </row>
    <row r="3" spans="1:40" ht="15" customHeight="1" thickBot="1" x14ac:dyDescent="0.4">
      <c r="A3" s="280">
        <v>42166</v>
      </c>
      <c r="B3" s="263" t="s">
        <v>82</v>
      </c>
      <c r="C3" s="263" t="s">
        <v>31</v>
      </c>
      <c r="D3" s="272" t="s">
        <v>245</v>
      </c>
      <c r="E3" s="272" t="s">
        <v>3</v>
      </c>
      <c r="F3" s="272">
        <v>18</v>
      </c>
      <c r="G3" s="272">
        <v>23</v>
      </c>
      <c r="H3" s="272">
        <v>0</v>
      </c>
      <c r="I3" s="272">
        <v>1</v>
      </c>
      <c r="J3" s="272">
        <v>2</v>
      </c>
      <c r="K3" s="272">
        <v>1</v>
      </c>
      <c r="L3" s="272">
        <v>0</v>
      </c>
      <c r="M3" s="272">
        <v>2</v>
      </c>
      <c r="N3" s="272">
        <v>1</v>
      </c>
      <c r="O3" s="272">
        <v>0</v>
      </c>
      <c r="P3" s="272">
        <v>0</v>
      </c>
      <c r="Q3" s="272">
        <v>0</v>
      </c>
      <c r="R3" s="272">
        <v>3</v>
      </c>
      <c r="S3" s="273"/>
      <c r="T3" s="310" t="s">
        <v>279</v>
      </c>
      <c r="U3" s="274" t="s">
        <v>50</v>
      </c>
      <c r="V3" s="273" t="s">
        <v>81</v>
      </c>
      <c r="W3" s="275" t="s">
        <v>307</v>
      </c>
      <c r="X3" s="276" t="s">
        <v>255</v>
      </c>
      <c r="Y3" s="277">
        <v>1</v>
      </c>
      <c r="Z3" s="277">
        <v>0</v>
      </c>
      <c r="AA3" s="277">
        <v>0</v>
      </c>
      <c r="AB3" s="278">
        <v>1</v>
      </c>
      <c r="AC3" s="417">
        <v>0</v>
      </c>
      <c r="AD3" s="417">
        <v>0</v>
      </c>
      <c r="AE3" s="417">
        <v>0</v>
      </c>
      <c r="AF3" s="417">
        <v>0</v>
      </c>
      <c r="AG3" s="417">
        <v>1</v>
      </c>
      <c r="AH3" s="417">
        <v>0</v>
      </c>
      <c r="AI3" s="417">
        <v>0</v>
      </c>
      <c r="AJ3" s="417">
        <v>1</v>
      </c>
      <c r="AK3" s="417">
        <v>0</v>
      </c>
      <c r="AL3" s="417">
        <v>0</v>
      </c>
      <c r="AM3" s="417">
        <v>0</v>
      </c>
      <c r="AN3" s="417">
        <v>0</v>
      </c>
    </row>
    <row r="4" spans="1:40" ht="15" customHeight="1" thickBot="1" x14ac:dyDescent="0.4">
      <c r="A4" s="405">
        <v>42539</v>
      </c>
      <c r="B4" s="406" t="s">
        <v>61</v>
      </c>
      <c r="C4" s="406" t="s">
        <v>41</v>
      </c>
      <c r="D4" s="407" t="s">
        <v>245</v>
      </c>
      <c r="E4" s="407" t="s">
        <v>3</v>
      </c>
      <c r="F4" s="407">
        <v>20</v>
      </c>
      <c r="G4" s="407">
        <v>23</v>
      </c>
      <c r="H4" s="407" t="s">
        <v>64</v>
      </c>
      <c r="I4" s="407" t="s">
        <v>64</v>
      </c>
      <c r="J4" s="407">
        <v>2</v>
      </c>
      <c r="K4" s="407">
        <v>2</v>
      </c>
      <c r="L4" s="407">
        <v>0</v>
      </c>
      <c r="M4" s="407">
        <v>2</v>
      </c>
      <c r="N4" s="407">
        <v>1</v>
      </c>
      <c r="O4" s="407">
        <v>0</v>
      </c>
      <c r="P4" s="407" t="s">
        <v>64</v>
      </c>
      <c r="Q4" s="407" t="s">
        <v>64</v>
      </c>
      <c r="R4" s="407">
        <v>2</v>
      </c>
      <c r="S4" s="408"/>
      <c r="T4" s="409"/>
      <c r="U4" s="410" t="s">
        <v>246</v>
      </c>
      <c r="V4" s="408" t="s">
        <v>81</v>
      </c>
      <c r="W4" s="411" t="s">
        <v>70</v>
      </c>
      <c r="X4" s="412" t="s">
        <v>247</v>
      </c>
      <c r="Y4" s="413">
        <v>1</v>
      </c>
      <c r="Z4" s="413">
        <v>0</v>
      </c>
      <c r="AA4" s="413">
        <v>0</v>
      </c>
      <c r="AB4" s="414">
        <v>1</v>
      </c>
      <c r="AC4" s="478">
        <v>0</v>
      </c>
      <c r="AD4" s="478">
        <v>0</v>
      </c>
      <c r="AE4" s="478">
        <v>0</v>
      </c>
      <c r="AF4" s="478">
        <v>0</v>
      </c>
      <c r="AG4" s="478">
        <v>0</v>
      </c>
      <c r="AH4" s="478">
        <v>0</v>
      </c>
      <c r="AI4" s="478">
        <v>0</v>
      </c>
      <c r="AJ4" s="478">
        <v>0</v>
      </c>
      <c r="AK4" s="478">
        <v>1</v>
      </c>
      <c r="AL4" s="478">
        <v>0</v>
      </c>
      <c r="AM4" s="478">
        <v>0</v>
      </c>
      <c r="AN4" s="478">
        <v>1</v>
      </c>
    </row>
    <row r="5" spans="1:40" ht="15" customHeight="1" thickBot="1" x14ac:dyDescent="0.4">
      <c r="A5" s="280">
        <v>42546</v>
      </c>
      <c r="B5" s="263" t="s">
        <v>82</v>
      </c>
      <c r="C5" s="263" t="s">
        <v>36</v>
      </c>
      <c r="D5" s="272" t="s">
        <v>219</v>
      </c>
      <c r="E5" s="272" t="s">
        <v>3</v>
      </c>
      <c r="F5" s="272">
        <v>10</v>
      </c>
      <c r="G5" s="272">
        <v>30</v>
      </c>
      <c r="H5" s="272" t="s">
        <v>64</v>
      </c>
      <c r="I5" s="272" t="s">
        <v>64</v>
      </c>
      <c r="J5" s="272">
        <v>1</v>
      </c>
      <c r="K5" s="272">
        <v>1</v>
      </c>
      <c r="L5" s="272">
        <v>0</v>
      </c>
      <c r="M5" s="272">
        <v>1</v>
      </c>
      <c r="N5" s="272">
        <v>2</v>
      </c>
      <c r="O5" s="272">
        <v>0</v>
      </c>
      <c r="P5" s="272" t="s">
        <v>64</v>
      </c>
      <c r="Q5" s="272" t="s">
        <v>64</v>
      </c>
      <c r="R5" s="272">
        <v>3</v>
      </c>
      <c r="S5" s="273"/>
      <c r="T5" s="329" t="s">
        <v>305</v>
      </c>
      <c r="U5" s="274" t="s">
        <v>70</v>
      </c>
      <c r="V5" s="273" t="s">
        <v>81</v>
      </c>
      <c r="W5" s="275" t="s">
        <v>87</v>
      </c>
      <c r="X5" s="276" t="s">
        <v>221</v>
      </c>
      <c r="Y5" s="277">
        <v>1</v>
      </c>
      <c r="Z5" s="277">
        <v>0</v>
      </c>
      <c r="AA5" s="277">
        <v>0</v>
      </c>
      <c r="AB5" s="278">
        <v>1</v>
      </c>
      <c r="AC5" s="417">
        <v>0</v>
      </c>
      <c r="AD5" s="417">
        <v>0</v>
      </c>
      <c r="AE5" s="417">
        <v>0</v>
      </c>
      <c r="AF5" s="417">
        <v>0</v>
      </c>
      <c r="AG5" s="417">
        <v>1</v>
      </c>
      <c r="AH5" s="417">
        <v>0</v>
      </c>
      <c r="AI5" s="417">
        <v>0</v>
      </c>
      <c r="AJ5" s="417">
        <v>1</v>
      </c>
      <c r="AK5" s="417">
        <v>0</v>
      </c>
      <c r="AL5" s="417">
        <v>0</v>
      </c>
      <c r="AM5" s="417">
        <v>0</v>
      </c>
      <c r="AN5" s="417">
        <v>0</v>
      </c>
    </row>
    <row r="6" spans="1:40" ht="15" customHeight="1" thickBot="1" x14ac:dyDescent="0.4">
      <c r="A6" s="280">
        <v>42686</v>
      </c>
      <c r="B6" s="263" t="s">
        <v>61</v>
      </c>
      <c r="C6" s="263" t="s">
        <v>394</v>
      </c>
      <c r="D6" s="272" t="s">
        <v>395</v>
      </c>
      <c r="E6" s="272" t="s">
        <v>1</v>
      </c>
      <c r="F6" s="272">
        <v>28</v>
      </c>
      <c r="G6" s="272">
        <v>13</v>
      </c>
      <c r="H6" s="272" t="s">
        <v>64</v>
      </c>
      <c r="I6" s="272" t="s">
        <v>64</v>
      </c>
      <c r="J6" s="272">
        <v>4</v>
      </c>
      <c r="K6" s="272">
        <v>4</v>
      </c>
      <c r="L6" s="272">
        <v>0</v>
      </c>
      <c r="M6" s="272">
        <v>0</v>
      </c>
      <c r="N6" s="272">
        <v>1</v>
      </c>
      <c r="O6" s="272">
        <v>0</v>
      </c>
      <c r="P6" s="272" t="s">
        <v>64</v>
      </c>
      <c r="Q6" s="272" t="s">
        <v>64</v>
      </c>
      <c r="R6" s="272">
        <v>1</v>
      </c>
      <c r="S6" s="275">
        <v>12500</v>
      </c>
      <c r="T6" s="324" t="s">
        <v>396</v>
      </c>
      <c r="U6" s="275" t="s">
        <v>282</v>
      </c>
      <c r="V6" s="275" t="s">
        <v>95</v>
      </c>
      <c r="W6" s="275" t="s">
        <v>76</v>
      </c>
      <c r="X6" s="275" t="s">
        <v>397</v>
      </c>
      <c r="Y6" s="277">
        <v>1</v>
      </c>
      <c r="Z6" s="277">
        <v>1</v>
      </c>
      <c r="AA6" s="277">
        <v>0</v>
      </c>
      <c r="AB6" s="278">
        <v>0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1</v>
      </c>
      <c r="AI6" s="277">
        <v>0</v>
      </c>
      <c r="AJ6" s="278">
        <v>0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405">
        <v>42693</v>
      </c>
      <c r="B7" s="406" t="s">
        <v>61</v>
      </c>
      <c r="C7" s="406" t="s">
        <v>169</v>
      </c>
      <c r="D7" s="407" t="s">
        <v>430</v>
      </c>
      <c r="E7" s="407" t="s">
        <v>1</v>
      </c>
      <c r="F7" s="407">
        <v>20</v>
      </c>
      <c r="G7" s="407">
        <v>17</v>
      </c>
      <c r="H7" s="407" t="s">
        <v>64</v>
      </c>
      <c r="I7" s="407" t="s">
        <v>64</v>
      </c>
      <c r="J7" s="407">
        <v>2</v>
      </c>
      <c r="K7" s="407">
        <v>2</v>
      </c>
      <c r="L7" s="407">
        <v>0</v>
      </c>
      <c r="M7" s="407">
        <v>2</v>
      </c>
      <c r="N7" s="407">
        <v>1</v>
      </c>
      <c r="O7" s="407">
        <v>0</v>
      </c>
      <c r="P7" s="407" t="s">
        <v>64</v>
      </c>
      <c r="Q7" s="407" t="s">
        <v>64</v>
      </c>
      <c r="R7" s="407">
        <v>2</v>
      </c>
      <c r="S7" s="411">
        <v>12000</v>
      </c>
      <c r="T7" s="477" t="s">
        <v>86</v>
      </c>
      <c r="U7" s="411" t="s">
        <v>246</v>
      </c>
      <c r="V7" s="411" t="s">
        <v>431</v>
      </c>
      <c r="W7" s="411" t="s">
        <v>432</v>
      </c>
      <c r="X7" s="411" t="s">
        <v>433</v>
      </c>
      <c r="Y7" s="413">
        <v>1</v>
      </c>
      <c r="Z7" s="413">
        <v>1</v>
      </c>
      <c r="AA7" s="413">
        <v>0</v>
      </c>
      <c r="AB7" s="414">
        <v>0</v>
      </c>
      <c r="AC7" s="413">
        <v>0</v>
      </c>
      <c r="AD7" s="413">
        <v>0</v>
      </c>
      <c r="AE7" s="413">
        <v>0</v>
      </c>
      <c r="AF7" s="414">
        <v>0</v>
      </c>
      <c r="AG7" s="413">
        <v>0</v>
      </c>
      <c r="AH7" s="413">
        <v>0</v>
      </c>
      <c r="AI7" s="413">
        <v>0</v>
      </c>
      <c r="AJ7" s="414">
        <v>0</v>
      </c>
      <c r="AK7" s="413">
        <v>1</v>
      </c>
      <c r="AL7" s="413">
        <v>1</v>
      </c>
      <c r="AM7" s="413">
        <v>0</v>
      </c>
      <c r="AN7" s="414">
        <v>0</v>
      </c>
    </row>
    <row r="8" spans="1:40" ht="15" customHeight="1" thickBot="1" x14ac:dyDescent="0.4">
      <c r="A8" s="280">
        <v>42700</v>
      </c>
      <c r="B8" s="290" t="s">
        <v>61</v>
      </c>
      <c r="C8" s="263" t="s">
        <v>33</v>
      </c>
      <c r="D8" s="263" t="s">
        <v>321</v>
      </c>
      <c r="E8" s="272" t="s">
        <v>1</v>
      </c>
      <c r="F8" s="272">
        <v>19</v>
      </c>
      <c r="G8" s="291">
        <v>17</v>
      </c>
      <c r="H8" s="291" t="s">
        <v>64</v>
      </c>
      <c r="I8" s="272" t="s">
        <v>64</v>
      </c>
      <c r="J8" s="272">
        <v>1</v>
      </c>
      <c r="K8" s="272">
        <v>1</v>
      </c>
      <c r="L8" s="272">
        <v>0</v>
      </c>
      <c r="M8" s="272">
        <v>4</v>
      </c>
      <c r="N8" s="272">
        <v>1</v>
      </c>
      <c r="O8" s="272">
        <v>0</v>
      </c>
      <c r="P8" s="272" t="s">
        <v>64</v>
      </c>
      <c r="Q8" s="272" t="s">
        <v>64</v>
      </c>
      <c r="R8" s="272">
        <v>2</v>
      </c>
      <c r="S8" s="275">
        <v>18125</v>
      </c>
      <c r="T8" s="324" t="s">
        <v>445</v>
      </c>
      <c r="U8" s="292" t="s">
        <v>203</v>
      </c>
      <c r="V8" s="275" t="s">
        <v>390</v>
      </c>
      <c r="W8" s="275" t="s">
        <v>92</v>
      </c>
      <c r="X8" s="299" t="s">
        <v>391</v>
      </c>
      <c r="Y8" s="275">
        <v>1</v>
      </c>
      <c r="Z8" s="275">
        <v>1</v>
      </c>
      <c r="AA8" s="275">
        <v>0</v>
      </c>
      <c r="AB8" s="279">
        <v>0</v>
      </c>
      <c r="AC8" s="275">
        <v>0</v>
      </c>
      <c r="AD8" s="275">
        <v>0</v>
      </c>
      <c r="AE8" s="275">
        <v>0</v>
      </c>
      <c r="AF8" s="279">
        <v>0</v>
      </c>
      <c r="AG8" s="275">
        <v>1</v>
      </c>
      <c r="AH8" s="275">
        <v>1</v>
      </c>
      <c r="AI8" s="275">
        <v>0</v>
      </c>
      <c r="AJ8" s="279">
        <v>0</v>
      </c>
      <c r="AK8" s="275">
        <v>0</v>
      </c>
      <c r="AL8" s="275">
        <v>0</v>
      </c>
      <c r="AM8" s="275">
        <v>0</v>
      </c>
      <c r="AN8" s="279">
        <v>0</v>
      </c>
    </row>
    <row r="9" spans="1:40" x14ac:dyDescent="0.35">
      <c r="A9" s="246" t="s">
        <v>447</v>
      </c>
      <c r="B9" s="9"/>
      <c r="C9" s="9"/>
      <c r="D9" s="9"/>
      <c r="E9" s="9"/>
      <c r="F9" s="18"/>
      <c r="G9" s="18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40" x14ac:dyDescent="0.35">
      <c r="A10" s="234"/>
      <c r="B10" s="9" t="s">
        <v>49</v>
      </c>
      <c r="C10" s="9"/>
      <c r="D10" s="9"/>
    </row>
    <row r="11" spans="1:40" x14ac:dyDescent="0.35">
      <c r="A11" s="232"/>
      <c r="B11" s="9" t="s">
        <v>47</v>
      </c>
      <c r="C11" s="9"/>
      <c r="D11" s="9"/>
    </row>
    <row r="12" spans="1:40" x14ac:dyDescent="0.35">
      <c r="A12" s="404"/>
      <c r="B12" s="9" t="s">
        <v>48</v>
      </c>
      <c r="C12" s="9"/>
      <c r="D12" s="9"/>
    </row>
    <row r="13" spans="1:40" x14ac:dyDescent="0.35">
      <c r="A13" s="20" t="s">
        <v>28</v>
      </c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N17"/>
  <sheetViews>
    <sheetView workbookViewId="0">
      <selection activeCell="T13" sqref="T13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27.453125" customWidth="1"/>
    <col min="22" max="22" width="21" customWidth="1"/>
    <col min="23" max="23" width="27.453125" customWidth="1"/>
    <col min="24" max="24" width="21" customWidth="1"/>
    <col min="25" max="28" width="4.26953125" customWidth="1"/>
    <col min="29" max="40" width="3.7265625" customWidth="1"/>
  </cols>
  <sheetData>
    <row r="1" spans="1:40" ht="15" customHeight="1" thickBot="1" x14ac:dyDescent="0.4">
      <c r="A1" s="634" t="s">
        <v>187</v>
      </c>
      <c r="B1" s="635"/>
      <c r="C1" s="635"/>
      <c r="D1" s="243"/>
      <c r="E1" s="636" t="s">
        <v>24</v>
      </c>
      <c r="F1" s="637"/>
      <c r="G1" s="638"/>
      <c r="H1" s="636" t="s">
        <v>23</v>
      </c>
      <c r="I1" s="638"/>
      <c r="J1" s="631" t="s">
        <v>6</v>
      </c>
      <c r="K1" s="632"/>
      <c r="L1" s="632"/>
      <c r="M1" s="633"/>
      <c r="N1" s="631" t="s">
        <v>7</v>
      </c>
      <c r="O1" s="633"/>
      <c r="P1" s="631" t="s">
        <v>25</v>
      </c>
      <c r="Q1" s="632"/>
      <c r="R1" s="633"/>
      <c r="S1" s="196" t="s">
        <v>8</v>
      </c>
      <c r="T1" s="196" t="s">
        <v>9</v>
      </c>
      <c r="U1" s="197" t="s">
        <v>10</v>
      </c>
      <c r="V1" s="196" t="s">
        <v>11</v>
      </c>
      <c r="W1" s="198" t="s">
        <v>26</v>
      </c>
      <c r="X1" s="250" t="s">
        <v>27</v>
      </c>
      <c r="Y1" s="199" t="s">
        <v>20</v>
      </c>
      <c r="Z1" s="200"/>
      <c r="AA1" s="200"/>
      <c r="AB1" s="200"/>
      <c r="AC1" s="199" t="s">
        <v>222</v>
      </c>
      <c r="AD1" s="200"/>
      <c r="AE1" s="200"/>
      <c r="AF1" s="200"/>
      <c r="AG1" s="199" t="s">
        <v>223</v>
      </c>
      <c r="AH1" s="200"/>
      <c r="AI1" s="200"/>
      <c r="AJ1" s="200"/>
      <c r="AK1" s="199" t="s">
        <v>224</v>
      </c>
      <c r="AL1" s="200"/>
      <c r="AM1" s="200"/>
      <c r="AN1" s="200"/>
    </row>
    <row r="2" spans="1:40" ht="15" customHeight="1" thickBot="1" x14ac:dyDescent="0.4">
      <c r="A2" s="201" t="s">
        <v>19</v>
      </c>
      <c r="B2" s="202" t="s">
        <v>18</v>
      </c>
      <c r="C2" s="203" t="s">
        <v>17</v>
      </c>
      <c r="D2" s="204" t="s">
        <v>44</v>
      </c>
      <c r="E2" s="204" t="s">
        <v>16</v>
      </c>
      <c r="F2" s="204" t="s">
        <v>4</v>
      </c>
      <c r="G2" s="204" t="s">
        <v>5</v>
      </c>
      <c r="H2" s="205" t="s">
        <v>12</v>
      </c>
      <c r="I2" s="205" t="s">
        <v>3</v>
      </c>
      <c r="J2" s="205" t="s">
        <v>12</v>
      </c>
      <c r="K2" s="205" t="s">
        <v>13</v>
      </c>
      <c r="L2" s="205" t="s">
        <v>2</v>
      </c>
      <c r="M2" s="205" t="s">
        <v>14</v>
      </c>
      <c r="N2" s="205" t="s">
        <v>15</v>
      </c>
      <c r="O2" s="205" t="s">
        <v>16</v>
      </c>
      <c r="P2" s="205" t="s">
        <v>21</v>
      </c>
      <c r="Q2" s="205" t="s">
        <v>22</v>
      </c>
      <c r="R2" s="205" t="s">
        <v>12</v>
      </c>
      <c r="S2" s="206"/>
      <c r="T2" s="207"/>
      <c r="U2" s="208"/>
      <c r="V2" s="206"/>
      <c r="W2" s="321"/>
      <c r="X2" s="209"/>
      <c r="Y2" s="196" t="s">
        <v>0</v>
      </c>
      <c r="Z2" s="196" t="s">
        <v>1</v>
      </c>
      <c r="AA2" s="196" t="s">
        <v>2</v>
      </c>
      <c r="AB2" s="196" t="s">
        <v>3</v>
      </c>
      <c r="AC2" s="196" t="s">
        <v>0</v>
      </c>
      <c r="AD2" s="196" t="s">
        <v>1</v>
      </c>
      <c r="AE2" s="196" t="s">
        <v>2</v>
      </c>
      <c r="AF2" s="196" t="s">
        <v>3</v>
      </c>
      <c r="AG2" s="196" t="s">
        <v>0</v>
      </c>
      <c r="AH2" s="196" t="s">
        <v>1</v>
      </c>
      <c r="AI2" s="196" t="s">
        <v>2</v>
      </c>
      <c r="AJ2" s="196" t="s">
        <v>3</v>
      </c>
      <c r="AK2" s="196" t="s">
        <v>0</v>
      </c>
      <c r="AL2" s="196" t="s">
        <v>1</v>
      </c>
      <c r="AM2" s="196" t="s">
        <v>2</v>
      </c>
      <c r="AN2" s="196" t="s">
        <v>3</v>
      </c>
    </row>
    <row r="3" spans="1:40" ht="15" customHeight="1" thickBot="1" x14ac:dyDescent="0.4">
      <c r="A3" s="479">
        <v>42413</v>
      </c>
      <c r="B3" s="480" t="s">
        <v>335</v>
      </c>
      <c r="C3" s="481" t="s">
        <v>43</v>
      </c>
      <c r="D3" s="482" t="s">
        <v>344</v>
      </c>
      <c r="E3" s="482" t="s">
        <v>1</v>
      </c>
      <c r="F3" s="482">
        <v>30</v>
      </c>
      <c r="G3" s="482">
        <v>22</v>
      </c>
      <c r="H3" s="482">
        <v>1</v>
      </c>
      <c r="I3" s="482">
        <v>0</v>
      </c>
      <c r="J3" s="482">
        <v>4</v>
      </c>
      <c r="K3" s="482">
        <v>2</v>
      </c>
      <c r="L3" s="482">
        <v>0</v>
      </c>
      <c r="M3" s="482">
        <v>2</v>
      </c>
      <c r="N3" s="482">
        <v>0</v>
      </c>
      <c r="O3" s="482">
        <v>0</v>
      </c>
      <c r="P3" s="482">
        <v>0</v>
      </c>
      <c r="Q3" s="482">
        <v>0</v>
      </c>
      <c r="R3" s="482">
        <v>1</v>
      </c>
      <c r="S3" s="483">
        <v>7415</v>
      </c>
      <c r="T3" s="499" t="s">
        <v>341</v>
      </c>
      <c r="U3" s="484" t="s">
        <v>345</v>
      </c>
      <c r="V3" s="483"/>
      <c r="W3" s="485"/>
      <c r="X3" s="486"/>
      <c r="Y3" s="487">
        <v>1</v>
      </c>
      <c r="Z3" s="487">
        <v>1</v>
      </c>
      <c r="AA3" s="487">
        <v>0</v>
      </c>
      <c r="AB3" s="488">
        <v>0</v>
      </c>
      <c r="AC3" s="487">
        <v>1</v>
      </c>
      <c r="AD3" s="487">
        <v>1</v>
      </c>
      <c r="AE3" s="487">
        <v>0</v>
      </c>
      <c r="AF3" s="488">
        <v>0</v>
      </c>
      <c r="AG3" s="487">
        <v>0</v>
      </c>
      <c r="AH3" s="487">
        <v>0</v>
      </c>
      <c r="AI3" s="487">
        <v>0</v>
      </c>
      <c r="AJ3" s="488">
        <v>0</v>
      </c>
      <c r="AK3" s="487">
        <v>0</v>
      </c>
      <c r="AL3" s="487">
        <v>0</v>
      </c>
      <c r="AM3" s="487">
        <v>0</v>
      </c>
      <c r="AN3" s="488">
        <v>0</v>
      </c>
    </row>
    <row r="4" spans="1:40" ht="15" customHeight="1" thickBot="1" x14ac:dyDescent="0.4">
      <c r="A4" s="479">
        <v>42420</v>
      </c>
      <c r="B4" s="480" t="s">
        <v>335</v>
      </c>
      <c r="C4" s="481" t="s">
        <v>340</v>
      </c>
      <c r="D4" s="482" t="s">
        <v>336</v>
      </c>
      <c r="E4" s="482" t="s">
        <v>1</v>
      </c>
      <c r="F4" s="482">
        <v>64</v>
      </c>
      <c r="G4" s="482">
        <v>0</v>
      </c>
      <c r="H4" s="482">
        <v>1</v>
      </c>
      <c r="I4" s="482">
        <v>0</v>
      </c>
      <c r="J4" s="482">
        <v>10</v>
      </c>
      <c r="K4" s="482">
        <v>7</v>
      </c>
      <c r="L4" s="482">
        <v>0</v>
      </c>
      <c r="M4" s="482">
        <v>0</v>
      </c>
      <c r="N4" s="482">
        <v>1</v>
      </c>
      <c r="O4" s="482">
        <v>0</v>
      </c>
      <c r="P4" s="482">
        <v>0</v>
      </c>
      <c r="Q4" s="482">
        <v>0</v>
      </c>
      <c r="R4" s="482">
        <v>0</v>
      </c>
      <c r="S4" s="483">
        <v>13591</v>
      </c>
      <c r="T4" s="501" t="s">
        <v>342</v>
      </c>
      <c r="U4" s="484" t="s">
        <v>346</v>
      </c>
      <c r="V4" s="483"/>
      <c r="W4" s="485"/>
      <c r="X4" s="486"/>
      <c r="Y4" s="487">
        <v>1</v>
      </c>
      <c r="Z4" s="487">
        <v>1</v>
      </c>
      <c r="AA4" s="487">
        <v>0</v>
      </c>
      <c r="AB4" s="488">
        <v>0</v>
      </c>
      <c r="AC4" s="487">
        <v>1</v>
      </c>
      <c r="AD4" s="487">
        <v>1</v>
      </c>
      <c r="AE4" s="487">
        <v>0</v>
      </c>
      <c r="AF4" s="488">
        <v>0</v>
      </c>
      <c r="AG4" s="487">
        <v>0</v>
      </c>
      <c r="AH4" s="487">
        <v>0</v>
      </c>
      <c r="AI4" s="487">
        <v>0</v>
      </c>
      <c r="AJ4" s="488">
        <v>0</v>
      </c>
      <c r="AK4" s="487">
        <v>0</v>
      </c>
      <c r="AL4" s="487">
        <v>0</v>
      </c>
      <c r="AM4" s="487">
        <v>0</v>
      </c>
      <c r="AN4" s="488">
        <v>0</v>
      </c>
    </row>
    <row r="5" spans="1:40" ht="15" customHeight="1" thickBot="1" x14ac:dyDescent="0.4">
      <c r="A5" s="489">
        <v>42427</v>
      </c>
      <c r="B5" s="490" t="s">
        <v>335</v>
      </c>
      <c r="C5" s="491" t="s">
        <v>339</v>
      </c>
      <c r="D5" s="492" t="s">
        <v>337</v>
      </c>
      <c r="E5" s="492" t="s">
        <v>3</v>
      </c>
      <c r="F5" s="492">
        <v>23</v>
      </c>
      <c r="G5" s="492">
        <v>24</v>
      </c>
      <c r="H5" s="492">
        <v>0</v>
      </c>
      <c r="I5" s="492">
        <v>1</v>
      </c>
      <c r="J5" s="492">
        <v>3</v>
      </c>
      <c r="K5" s="492">
        <v>1</v>
      </c>
      <c r="L5" s="492">
        <v>0</v>
      </c>
      <c r="M5" s="492">
        <v>2</v>
      </c>
      <c r="N5" s="492">
        <v>0</v>
      </c>
      <c r="O5" s="492">
        <v>0</v>
      </c>
      <c r="P5" s="492">
        <v>0</v>
      </c>
      <c r="Q5" s="492">
        <v>0</v>
      </c>
      <c r="R5" s="492">
        <v>2</v>
      </c>
      <c r="S5" s="493">
        <v>2000</v>
      </c>
      <c r="T5" s="500" t="s">
        <v>343</v>
      </c>
      <c r="U5" s="494" t="s">
        <v>347</v>
      </c>
      <c r="V5" s="493"/>
      <c r="W5" s="495"/>
      <c r="X5" s="496"/>
      <c r="Y5" s="497">
        <v>1</v>
      </c>
      <c r="Z5" s="497">
        <v>0</v>
      </c>
      <c r="AA5" s="497">
        <v>0</v>
      </c>
      <c r="AB5" s="498">
        <v>1</v>
      </c>
      <c r="AC5" s="497">
        <v>0</v>
      </c>
      <c r="AD5" s="497">
        <v>0</v>
      </c>
      <c r="AE5" s="497">
        <v>0</v>
      </c>
      <c r="AF5" s="498">
        <v>0</v>
      </c>
      <c r="AG5" s="497">
        <v>1</v>
      </c>
      <c r="AH5" s="497">
        <v>0</v>
      </c>
      <c r="AI5" s="497">
        <v>0</v>
      </c>
      <c r="AJ5" s="498">
        <v>1</v>
      </c>
      <c r="AK5" s="497">
        <v>0</v>
      </c>
      <c r="AL5" s="497">
        <v>0</v>
      </c>
      <c r="AM5" s="497">
        <v>0</v>
      </c>
      <c r="AN5" s="498">
        <v>0</v>
      </c>
    </row>
    <row r="6" spans="1:40" ht="15" customHeight="1" thickBot="1" x14ac:dyDescent="0.4">
      <c r="A6" s="489">
        <v>42434</v>
      </c>
      <c r="B6" s="490" t="s">
        <v>335</v>
      </c>
      <c r="C6" s="491" t="s">
        <v>316</v>
      </c>
      <c r="D6" s="492" t="s">
        <v>338</v>
      </c>
      <c r="E6" s="492" t="s">
        <v>3</v>
      </c>
      <c r="F6" s="492">
        <v>25</v>
      </c>
      <c r="G6" s="492">
        <v>29</v>
      </c>
      <c r="H6" s="492">
        <v>0</v>
      </c>
      <c r="I6" s="492">
        <v>1</v>
      </c>
      <c r="J6" s="492">
        <v>3</v>
      </c>
      <c r="K6" s="492">
        <v>2</v>
      </c>
      <c r="L6" s="492">
        <v>0</v>
      </c>
      <c r="M6" s="492">
        <v>2</v>
      </c>
      <c r="N6" s="492">
        <v>1</v>
      </c>
      <c r="O6" s="492">
        <v>1</v>
      </c>
      <c r="P6" s="492">
        <v>0</v>
      </c>
      <c r="Q6" s="492">
        <v>0</v>
      </c>
      <c r="R6" s="492">
        <v>2</v>
      </c>
      <c r="S6" s="493"/>
      <c r="T6" s="500" t="s">
        <v>274</v>
      </c>
      <c r="U6" s="494" t="s">
        <v>345</v>
      </c>
      <c r="V6" s="493"/>
      <c r="W6" s="495"/>
      <c r="X6" s="496"/>
      <c r="Y6" s="497">
        <v>1</v>
      </c>
      <c r="Z6" s="497">
        <v>0</v>
      </c>
      <c r="AA6" s="497">
        <v>0</v>
      </c>
      <c r="AB6" s="498">
        <v>1</v>
      </c>
      <c r="AC6" s="497">
        <v>0</v>
      </c>
      <c r="AD6" s="497">
        <v>0</v>
      </c>
      <c r="AE6" s="497">
        <v>0</v>
      </c>
      <c r="AF6" s="498">
        <v>0</v>
      </c>
      <c r="AG6" s="497">
        <v>1</v>
      </c>
      <c r="AH6" s="497">
        <v>0</v>
      </c>
      <c r="AI6" s="497">
        <v>0</v>
      </c>
      <c r="AJ6" s="498">
        <v>1</v>
      </c>
      <c r="AK6" s="497">
        <v>0</v>
      </c>
      <c r="AL6" s="497">
        <v>0</v>
      </c>
      <c r="AM6" s="497">
        <v>0</v>
      </c>
      <c r="AN6" s="498">
        <v>0</v>
      </c>
    </row>
    <row r="7" spans="1:40" ht="15" customHeight="1" thickBot="1" x14ac:dyDescent="0.4">
      <c r="A7" s="294">
        <v>42539</v>
      </c>
      <c r="B7" s="318" t="s">
        <v>61</v>
      </c>
      <c r="C7" s="295" t="s">
        <v>33</v>
      </c>
      <c r="D7" s="296" t="s">
        <v>96</v>
      </c>
      <c r="E7" s="296" t="s">
        <v>3</v>
      </c>
      <c r="F7" s="296">
        <v>20</v>
      </c>
      <c r="G7" s="296">
        <v>24</v>
      </c>
      <c r="H7" s="296" t="s">
        <v>64</v>
      </c>
      <c r="I7" s="296" t="s">
        <v>64</v>
      </c>
      <c r="J7" s="296">
        <v>2</v>
      </c>
      <c r="K7" s="296">
        <v>2</v>
      </c>
      <c r="L7" s="296">
        <v>0</v>
      </c>
      <c r="M7" s="296">
        <v>2</v>
      </c>
      <c r="N7" s="296">
        <v>1</v>
      </c>
      <c r="O7" s="296">
        <v>0</v>
      </c>
      <c r="P7" s="296" t="s">
        <v>64</v>
      </c>
      <c r="Q7" s="296" t="s">
        <v>64</v>
      </c>
      <c r="R7" s="296">
        <v>2</v>
      </c>
      <c r="S7" s="311"/>
      <c r="T7" s="328" t="s">
        <v>262</v>
      </c>
      <c r="U7" s="313" t="s">
        <v>153</v>
      </c>
      <c r="V7" s="311" t="s">
        <v>95</v>
      </c>
      <c r="W7" s="297" t="s">
        <v>233</v>
      </c>
      <c r="X7" s="314" t="s">
        <v>263</v>
      </c>
      <c r="Y7" s="315">
        <v>1</v>
      </c>
      <c r="Z7" s="315">
        <v>0</v>
      </c>
      <c r="AA7" s="315">
        <v>0</v>
      </c>
      <c r="AB7" s="316">
        <v>1</v>
      </c>
      <c r="AC7" s="315">
        <v>1</v>
      </c>
      <c r="AD7" s="315">
        <v>0</v>
      </c>
      <c r="AE7" s="315">
        <v>0</v>
      </c>
      <c r="AF7" s="316">
        <v>1</v>
      </c>
      <c r="AG7" s="315">
        <v>0</v>
      </c>
      <c r="AH7" s="315">
        <v>0</v>
      </c>
      <c r="AI7" s="315">
        <v>0</v>
      </c>
      <c r="AJ7" s="316">
        <v>0</v>
      </c>
      <c r="AK7" s="315">
        <v>0</v>
      </c>
      <c r="AL7" s="315">
        <v>0</v>
      </c>
      <c r="AM7" s="315">
        <v>0</v>
      </c>
      <c r="AN7" s="316">
        <v>0</v>
      </c>
    </row>
    <row r="8" spans="1:40" ht="15" customHeight="1" thickBot="1" x14ac:dyDescent="0.4">
      <c r="A8" s="294">
        <v>42546</v>
      </c>
      <c r="B8" s="318" t="s">
        <v>61</v>
      </c>
      <c r="C8" s="295" t="s">
        <v>99</v>
      </c>
      <c r="D8" s="296" t="s">
        <v>85</v>
      </c>
      <c r="E8" s="296" t="s">
        <v>1</v>
      </c>
      <c r="F8" s="296">
        <v>25</v>
      </c>
      <c r="G8" s="296">
        <v>0</v>
      </c>
      <c r="H8" s="296" t="s">
        <v>64</v>
      </c>
      <c r="I8" s="296" t="s">
        <v>64</v>
      </c>
      <c r="J8" s="296">
        <v>1</v>
      </c>
      <c r="K8" s="296">
        <v>1</v>
      </c>
      <c r="L8" s="296">
        <v>0</v>
      </c>
      <c r="M8" s="296">
        <v>6</v>
      </c>
      <c r="N8" s="296">
        <v>0</v>
      </c>
      <c r="O8" s="296">
        <v>0</v>
      </c>
      <c r="P8" s="296" t="s">
        <v>64</v>
      </c>
      <c r="Q8" s="296" t="s">
        <v>64</v>
      </c>
      <c r="R8" s="296">
        <v>0</v>
      </c>
      <c r="S8" s="297"/>
      <c r="T8" s="348" t="s">
        <v>279</v>
      </c>
      <c r="U8" s="297" t="s">
        <v>233</v>
      </c>
      <c r="V8" s="297" t="s">
        <v>95</v>
      </c>
      <c r="W8" s="297" t="s">
        <v>153</v>
      </c>
      <c r="X8" s="297" t="s">
        <v>263</v>
      </c>
      <c r="Y8" s="315">
        <v>1</v>
      </c>
      <c r="Z8" s="315">
        <v>1</v>
      </c>
      <c r="AA8" s="315">
        <v>0</v>
      </c>
      <c r="AB8" s="316">
        <v>0</v>
      </c>
      <c r="AC8" s="315">
        <v>1</v>
      </c>
      <c r="AD8" s="315">
        <v>1</v>
      </c>
      <c r="AE8" s="315">
        <v>0</v>
      </c>
      <c r="AF8" s="316">
        <v>0</v>
      </c>
      <c r="AG8" s="315">
        <v>0</v>
      </c>
      <c r="AH8" s="315">
        <v>0</v>
      </c>
      <c r="AI8" s="315">
        <v>0</v>
      </c>
      <c r="AJ8" s="316">
        <v>0</v>
      </c>
      <c r="AK8" s="315">
        <v>0</v>
      </c>
      <c r="AL8" s="315">
        <v>0</v>
      </c>
      <c r="AM8" s="315">
        <v>0</v>
      </c>
      <c r="AN8" s="316">
        <v>0</v>
      </c>
    </row>
    <row r="9" spans="1:40" ht="15" thickBot="1" x14ac:dyDescent="0.4">
      <c r="A9" s="280">
        <v>43051</v>
      </c>
      <c r="B9" s="263" t="s">
        <v>61</v>
      </c>
      <c r="C9" s="263" t="s">
        <v>34</v>
      </c>
      <c r="D9" s="272" t="s">
        <v>398</v>
      </c>
      <c r="E9" s="272" t="s">
        <v>3</v>
      </c>
      <c r="F9" s="272">
        <v>10</v>
      </c>
      <c r="G9" s="272">
        <v>23</v>
      </c>
      <c r="H9" s="272" t="s">
        <v>64</v>
      </c>
      <c r="I9" s="272" t="s">
        <v>64</v>
      </c>
      <c r="J9" s="272">
        <v>1</v>
      </c>
      <c r="K9" s="272">
        <v>1</v>
      </c>
      <c r="L9" s="272">
        <v>0</v>
      </c>
      <c r="M9" s="272">
        <v>1</v>
      </c>
      <c r="N9" s="272">
        <v>0</v>
      </c>
      <c r="O9" s="272">
        <v>0</v>
      </c>
      <c r="P9" s="272" t="s">
        <v>64</v>
      </c>
      <c r="Q9" s="272" t="s">
        <v>64</v>
      </c>
      <c r="R9" s="272">
        <v>3</v>
      </c>
      <c r="S9" s="275">
        <v>5000</v>
      </c>
      <c r="T9" s="422" t="s">
        <v>405</v>
      </c>
      <c r="U9" s="292" t="s">
        <v>401</v>
      </c>
      <c r="V9" s="275" t="s">
        <v>402</v>
      </c>
      <c r="W9" s="275" t="s">
        <v>403</v>
      </c>
      <c r="X9" s="275" t="s">
        <v>404</v>
      </c>
      <c r="Y9" s="277">
        <v>1</v>
      </c>
      <c r="Z9" s="277">
        <v>0</v>
      </c>
      <c r="AA9" s="277">
        <v>0</v>
      </c>
      <c r="AB9" s="278">
        <v>1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0</v>
      </c>
      <c r="AI9" s="277">
        <v>0</v>
      </c>
      <c r="AJ9" s="278">
        <v>1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thickBot="1" x14ac:dyDescent="0.4">
      <c r="A10" s="405">
        <v>42693</v>
      </c>
      <c r="B10" s="406" t="s">
        <v>61</v>
      </c>
      <c r="C10" s="406" t="s">
        <v>39</v>
      </c>
      <c r="D10" s="407" t="s">
        <v>430</v>
      </c>
      <c r="E10" s="407" t="s">
        <v>3</v>
      </c>
      <c r="F10" s="407">
        <v>17</v>
      </c>
      <c r="G10" s="407">
        <v>20</v>
      </c>
      <c r="H10" s="407" t="s">
        <v>64</v>
      </c>
      <c r="I10" s="407" t="s">
        <v>64</v>
      </c>
      <c r="J10" s="407">
        <v>2</v>
      </c>
      <c r="K10" s="407">
        <v>2</v>
      </c>
      <c r="L10" s="407">
        <v>0</v>
      </c>
      <c r="M10" s="407">
        <v>1</v>
      </c>
      <c r="N10" s="407">
        <v>0</v>
      </c>
      <c r="O10" s="407">
        <v>0</v>
      </c>
      <c r="P10" s="407" t="s">
        <v>64</v>
      </c>
      <c r="Q10" s="407" t="s">
        <v>64</v>
      </c>
      <c r="R10" s="407">
        <v>2</v>
      </c>
      <c r="S10" s="411">
        <v>12000</v>
      </c>
      <c r="T10" s="504" t="s">
        <v>89</v>
      </c>
      <c r="U10" s="411" t="s">
        <v>246</v>
      </c>
      <c r="V10" s="411" t="s">
        <v>431</v>
      </c>
      <c r="W10" s="411" t="s">
        <v>432</v>
      </c>
      <c r="X10" s="411" t="s">
        <v>433</v>
      </c>
      <c r="Y10" s="413">
        <v>1</v>
      </c>
      <c r="Z10" s="413">
        <v>1</v>
      </c>
      <c r="AA10" s="413">
        <v>0</v>
      </c>
      <c r="AB10" s="414">
        <v>0</v>
      </c>
      <c r="AC10" s="413">
        <v>0</v>
      </c>
      <c r="AD10" s="413">
        <v>0</v>
      </c>
      <c r="AE10" s="413">
        <v>0</v>
      </c>
      <c r="AF10" s="414">
        <v>0</v>
      </c>
      <c r="AG10" s="413">
        <v>0</v>
      </c>
      <c r="AH10" s="413">
        <v>0</v>
      </c>
      <c r="AI10" s="413">
        <v>0</v>
      </c>
      <c r="AJ10" s="414">
        <v>0</v>
      </c>
      <c r="AK10" s="413">
        <v>1</v>
      </c>
      <c r="AL10" s="413">
        <v>1</v>
      </c>
      <c r="AM10" s="413">
        <v>0</v>
      </c>
      <c r="AN10" s="414">
        <v>0</v>
      </c>
    </row>
    <row r="11" spans="1:40" x14ac:dyDescent="0.35">
      <c r="A11" s="246" t="s">
        <v>348</v>
      </c>
      <c r="B11" s="9"/>
      <c r="C11" s="9"/>
      <c r="D11" s="9"/>
      <c r="E11" s="9"/>
      <c r="F11" s="18"/>
      <c r="G11" s="18"/>
      <c r="H11" s="1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40" x14ac:dyDescent="0.35">
      <c r="A12" s="246" t="s">
        <v>349</v>
      </c>
      <c r="B12" s="9"/>
      <c r="C12" s="9"/>
      <c r="D12" s="9"/>
      <c r="E12" s="9"/>
      <c r="F12" s="18"/>
      <c r="G12" s="18"/>
      <c r="H12" s="1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40" x14ac:dyDescent="0.35">
      <c r="A13" s="246" t="s">
        <v>434</v>
      </c>
      <c r="B13" s="9"/>
      <c r="C13" s="9"/>
      <c r="D13" s="9"/>
      <c r="E13" s="9"/>
      <c r="F13" s="18"/>
      <c r="G13" s="18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x14ac:dyDescent="0.35">
      <c r="A14" s="234"/>
      <c r="B14" s="9" t="s">
        <v>49</v>
      </c>
      <c r="C14" s="9"/>
      <c r="D14" s="9"/>
    </row>
    <row r="15" spans="1:40" x14ac:dyDescent="0.35">
      <c r="A15" s="232"/>
      <c r="B15" s="9" t="s">
        <v>47</v>
      </c>
      <c r="C15" s="9"/>
      <c r="D15" s="9"/>
    </row>
    <row r="16" spans="1:40" x14ac:dyDescent="0.35">
      <c r="A16" s="233"/>
      <c r="B16" s="9" t="s">
        <v>48</v>
      </c>
      <c r="C16" s="9"/>
      <c r="D16" s="9"/>
    </row>
    <row r="17" spans="1:4" x14ac:dyDescent="0.35">
      <c r="A17" s="20" t="s">
        <v>28</v>
      </c>
      <c r="B17" s="9"/>
      <c r="C17" s="9"/>
      <c r="D17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D6" sqref="D6"/>
    </sheetView>
  </sheetViews>
  <sheetFormatPr defaultRowHeight="14.5" x14ac:dyDescent="0.35"/>
  <cols>
    <col min="1" max="1" width="8.81640625" bestFit="1" customWidth="1"/>
    <col min="4" max="4" width="24.7265625" bestFit="1" customWidth="1"/>
  </cols>
  <sheetData>
    <row r="1" spans="1:8" ht="15" thickBot="1" x14ac:dyDescent="0.4"/>
    <row r="2" spans="1:8" ht="15" customHeight="1" thickBot="1" x14ac:dyDescent="0.4">
      <c r="A2" s="372"/>
      <c r="B2" s="373" t="s">
        <v>159</v>
      </c>
      <c r="C2" s="374"/>
      <c r="D2" s="375" t="s">
        <v>160</v>
      </c>
      <c r="E2" s="505" t="s">
        <v>161</v>
      </c>
      <c r="F2" s="506"/>
      <c r="G2" s="376" t="s">
        <v>162</v>
      </c>
      <c r="H2" s="377" t="s">
        <v>163</v>
      </c>
    </row>
    <row r="3" spans="1:8" ht="15" customHeight="1" thickBot="1" x14ac:dyDescent="0.4">
      <c r="A3" s="378" t="s">
        <v>32</v>
      </c>
      <c r="B3" s="378">
        <v>5</v>
      </c>
      <c r="C3" s="399">
        <v>0</v>
      </c>
      <c r="D3" s="400"/>
      <c r="E3" s="379">
        <v>0</v>
      </c>
      <c r="F3" s="380"/>
      <c r="G3" s="381">
        <f t="shared" ref="G3:G8" si="0">SUM(C3+E3*2)</f>
        <v>0</v>
      </c>
      <c r="H3" s="382">
        <f t="shared" ref="H3:H8" si="1">SUM(G3/B3)</f>
        <v>0</v>
      </c>
    </row>
    <row r="4" spans="1:8" ht="15" customHeight="1" thickBot="1" x14ac:dyDescent="0.4">
      <c r="A4" s="383" t="s">
        <v>35</v>
      </c>
      <c r="B4" s="383">
        <v>5</v>
      </c>
      <c r="C4" s="384">
        <v>1</v>
      </c>
      <c r="D4" s="385" t="s">
        <v>196</v>
      </c>
      <c r="E4" s="379">
        <v>0</v>
      </c>
      <c r="F4" s="380"/>
      <c r="G4" s="381">
        <f t="shared" si="0"/>
        <v>1</v>
      </c>
      <c r="H4" s="382">
        <f t="shared" si="1"/>
        <v>0.2</v>
      </c>
    </row>
    <row r="5" spans="1:8" ht="15" customHeight="1" thickBot="1" x14ac:dyDescent="0.4">
      <c r="A5" s="383" t="s">
        <v>42</v>
      </c>
      <c r="B5" s="383">
        <v>5</v>
      </c>
      <c r="C5" s="384">
        <v>1</v>
      </c>
      <c r="D5" s="396" t="s">
        <v>200</v>
      </c>
      <c r="E5" s="379">
        <v>0</v>
      </c>
      <c r="F5" s="380"/>
      <c r="G5" s="381">
        <f t="shared" si="0"/>
        <v>1</v>
      </c>
      <c r="H5" s="382">
        <f t="shared" si="1"/>
        <v>0.2</v>
      </c>
    </row>
    <row r="6" spans="1:8" ht="15" customHeight="1" thickBot="1" x14ac:dyDescent="0.4">
      <c r="A6" s="383" t="s">
        <v>33</v>
      </c>
      <c r="B6" s="383">
        <v>5</v>
      </c>
      <c r="C6" s="384">
        <v>1</v>
      </c>
      <c r="D6" s="389" t="s">
        <v>190</v>
      </c>
      <c r="E6" s="379">
        <v>0</v>
      </c>
      <c r="F6" s="380"/>
      <c r="G6" s="381">
        <f t="shared" si="0"/>
        <v>1</v>
      </c>
      <c r="H6" s="382">
        <f t="shared" si="1"/>
        <v>0.2</v>
      </c>
    </row>
    <row r="7" spans="1:8" ht="15" customHeight="1" thickBot="1" x14ac:dyDescent="0.4">
      <c r="A7" s="387" t="s">
        <v>30</v>
      </c>
      <c r="B7" s="387">
        <v>5</v>
      </c>
      <c r="C7" s="386">
        <v>3</v>
      </c>
      <c r="D7" s="388" t="s">
        <v>167</v>
      </c>
      <c r="E7" s="379">
        <v>0</v>
      </c>
      <c r="F7" s="380"/>
      <c r="G7" s="381">
        <f t="shared" si="0"/>
        <v>3</v>
      </c>
      <c r="H7" s="382">
        <f t="shared" si="1"/>
        <v>0.6</v>
      </c>
    </row>
    <row r="8" spans="1:8" ht="15" customHeight="1" thickBot="1" x14ac:dyDescent="0.4">
      <c r="A8" s="383" t="s">
        <v>37</v>
      </c>
      <c r="B8" s="383">
        <v>5</v>
      </c>
      <c r="C8" s="386">
        <v>4</v>
      </c>
      <c r="D8" s="388" t="s">
        <v>194</v>
      </c>
      <c r="E8" s="379">
        <v>0</v>
      </c>
      <c r="F8" s="380"/>
      <c r="G8" s="381">
        <f t="shared" si="0"/>
        <v>4</v>
      </c>
      <c r="H8" s="382">
        <f t="shared" si="1"/>
        <v>0.8</v>
      </c>
    </row>
    <row r="9" spans="1:8" ht="15" customHeight="1" thickBot="1" x14ac:dyDescent="0.4">
      <c r="A9" s="383" t="s">
        <v>164</v>
      </c>
      <c r="B9" s="383"/>
      <c r="C9" s="384">
        <f>SUM(C3:C8)</f>
        <v>10</v>
      </c>
      <c r="D9" s="389"/>
      <c r="E9" s="390">
        <f>SUM(E3:E8)</f>
        <v>0</v>
      </c>
      <c r="F9" s="391"/>
      <c r="G9" s="376" t="s">
        <v>165</v>
      </c>
      <c r="H9" s="392"/>
    </row>
    <row r="10" spans="1:8" x14ac:dyDescent="0.35">
      <c r="D10" s="393"/>
      <c r="E10" s="394"/>
    </row>
    <row r="11" spans="1:8" x14ac:dyDescent="0.35">
      <c r="A11" s="395" t="s">
        <v>166</v>
      </c>
      <c r="B11" s="395"/>
    </row>
    <row r="12" spans="1:8" x14ac:dyDescent="0.35">
      <c r="A12" s="507" t="s">
        <v>197</v>
      </c>
      <c r="B12" s="507"/>
      <c r="C12" s="508"/>
      <c r="D12" s="508"/>
    </row>
    <row r="13" spans="1:8" x14ac:dyDescent="0.35">
      <c r="A13" s="20" t="s">
        <v>28</v>
      </c>
      <c r="B13" s="20"/>
      <c r="E13" t="s">
        <v>165</v>
      </c>
    </row>
  </sheetData>
  <sortState xmlns:xlrd2="http://schemas.microsoft.com/office/spreadsheetml/2017/richdata2" ref="A3:H8">
    <sortCondition ref="G3:G8"/>
    <sortCondition ref="A3:A8"/>
  </sortState>
  <mergeCells count="2">
    <mergeCell ref="E2:F2"/>
    <mergeCell ref="A12:D1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10"/>
  <sheetViews>
    <sheetView workbookViewId="0">
      <selection activeCell="E24" sqref="E2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23.81640625" customWidth="1"/>
    <col min="22" max="22" width="19.1796875" customWidth="1"/>
    <col min="23" max="23" width="22.26953125" customWidth="1"/>
    <col min="24" max="24" width="20.453125" customWidth="1"/>
    <col min="25" max="40" width="3.7265625" customWidth="1"/>
  </cols>
  <sheetData>
    <row r="1" spans="1:40" ht="15" customHeight="1" thickBot="1" x14ac:dyDescent="0.4">
      <c r="A1" s="642" t="s">
        <v>178</v>
      </c>
      <c r="B1" s="643"/>
      <c r="C1" s="643"/>
      <c r="D1" s="244"/>
      <c r="E1" s="644" t="s">
        <v>24</v>
      </c>
      <c r="F1" s="645"/>
      <c r="G1" s="646"/>
      <c r="H1" s="644" t="s">
        <v>23</v>
      </c>
      <c r="I1" s="646"/>
      <c r="J1" s="639" t="s">
        <v>6</v>
      </c>
      <c r="K1" s="640"/>
      <c r="L1" s="640"/>
      <c r="M1" s="641"/>
      <c r="N1" s="639" t="s">
        <v>7</v>
      </c>
      <c r="O1" s="641"/>
      <c r="P1" s="639" t="s">
        <v>25</v>
      </c>
      <c r="Q1" s="640"/>
      <c r="R1" s="641"/>
      <c r="S1" s="210" t="s">
        <v>8</v>
      </c>
      <c r="T1" s="210" t="s">
        <v>9</v>
      </c>
      <c r="U1" s="211" t="s">
        <v>10</v>
      </c>
      <c r="V1" s="210" t="s">
        <v>11</v>
      </c>
      <c r="W1" s="212" t="s">
        <v>26</v>
      </c>
      <c r="X1" s="247" t="s">
        <v>27</v>
      </c>
      <c r="Y1" s="213" t="s">
        <v>20</v>
      </c>
      <c r="Z1" s="214"/>
      <c r="AA1" s="214"/>
      <c r="AB1" s="214"/>
      <c r="AC1" s="213" t="s">
        <v>222</v>
      </c>
      <c r="AD1" s="214"/>
      <c r="AE1" s="214"/>
      <c r="AF1" s="214"/>
      <c r="AG1" s="213" t="s">
        <v>223</v>
      </c>
      <c r="AH1" s="214"/>
      <c r="AI1" s="214"/>
      <c r="AJ1" s="214"/>
      <c r="AK1" s="213" t="s">
        <v>224</v>
      </c>
      <c r="AL1" s="214"/>
      <c r="AM1" s="214"/>
      <c r="AN1" s="214"/>
    </row>
    <row r="2" spans="1:40" ht="15" customHeight="1" thickBot="1" x14ac:dyDescent="0.4">
      <c r="A2" s="215" t="s">
        <v>19</v>
      </c>
      <c r="B2" s="216" t="s">
        <v>18</v>
      </c>
      <c r="C2" s="217" t="s">
        <v>17</v>
      </c>
      <c r="D2" s="218" t="s">
        <v>44</v>
      </c>
      <c r="E2" s="218" t="s">
        <v>16</v>
      </c>
      <c r="F2" s="218" t="s">
        <v>4</v>
      </c>
      <c r="G2" s="218" t="s">
        <v>5</v>
      </c>
      <c r="H2" s="219" t="s">
        <v>12</v>
      </c>
      <c r="I2" s="219" t="s">
        <v>3</v>
      </c>
      <c r="J2" s="219" t="s">
        <v>12</v>
      </c>
      <c r="K2" s="219" t="s">
        <v>13</v>
      </c>
      <c r="L2" s="219" t="s">
        <v>2</v>
      </c>
      <c r="M2" s="219" t="s">
        <v>14</v>
      </c>
      <c r="N2" s="219" t="s">
        <v>15</v>
      </c>
      <c r="O2" s="219" t="s">
        <v>16</v>
      </c>
      <c r="P2" s="219" t="s">
        <v>21</v>
      </c>
      <c r="Q2" s="219" t="s">
        <v>22</v>
      </c>
      <c r="R2" s="219" t="s">
        <v>12</v>
      </c>
      <c r="S2" s="220"/>
      <c r="T2" s="221"/>
      <c r="U2" s="222"/>
      <c r="V2" s="220"/>
      <c r="W2" s="323"/>
      <c r="X2" s="223"/>
      <c r="Y2" s="210" t="s">
        <v>0</v>
      </c>
      <c r="Z2" s="210" t="s">
        <v>1</v>
      </c>
      <c r="AA2" s="210" t="s">
        <v>2</v>
      </c>
      <c r="AB2" s="210" t="s">
        <v>3</v>
      </c>
      <c r="AC2" s="210" t="s">
        <v>0</v>
      </c>
      <c r="AD2" s="210" t="s">
        <v>1</v>
      </c>
      <c r="AE2" s="210" t="s">
        <v>2</v>
      </c>
      <c r="AF2" s="210" t="s">
        <v>3</v>
      </c>
      <c r="AG2" s="210" t="s">
        <v>0</v>
      </c>
      <c r="AH2" s="210" t="s">
        <v>1</v>
      </c>
      <c r="AI2" s="210" t="s">
        <v>2</v>
      </c>
      <c r="AJ2" s="210" t="s">
        <v>3</v>
      </c>
      <c r="AK2" s="210" t="s">
        <v>0</v>
      </c>
      <c r="AL2" s="210" t="s">
        <v>1</v>
      </c>
      <c r="AM2" s="210" t="s">
        <v>2</v>
      </c>
      <c r="AN2" s="210" t="s">
        <v>3</v>
      </c>
    </row>
    <row r="3" spans="1:40" ht="15" customHeight="1" thickBot="1" x14ac:dyDescent="0.4">
      <c r="A3" s="280">
        <v>42686</v>
      </c>
      <c r="B3" s="263" t="s">
        <v>61</v>
      </c>
      <c r="C3" s="263" t="s">
        <v>327</v>
      </c>
      <c r="D3" s="263" t="s">
        <v>410</v>
      </c>
      <c r="E3" s="272" t="s">
        <v>3</v>
      </c>
      <c r="F3" s="272">
        <v>21</v>
      </c>
      <c r="G3" s="272">
        <v>24</v>
      </c>
      <c r="H3" s="272" t="s">
        <v>64</v>
      </c>
      <c r="I3" s="272" t="s">
        <v>64</v>
      </c>
      <c r="J3" s="272">
        <v>2</v>
      </c>
      <c r="K3" s="272">
        <v>1</v>
      </c>
      <c r="L3" s="272">
        <v>0</v>
      </c>
      <c r="M3" s="272">
        <v>3</v>
      </c>
      <c r="N3" s="272">
        <v>1</v>
      </c>
      <c r="O3" s="272">
        <v>0</v>
      </c>
      <c r="P3" s="272" t="s">
        <v>64</v>
      </c>
      <c r="Q3" s="272" t="s">
        <v>64</v>
      </c>
      <c r="R3" s="272">
        <v>2</v>
      </c>
      <c r="S3" s="273">
        <v>3500</v>
      </c>
      <c r="T3" s="310" t="s">
        <v>411</v>
      </c>
      <c r="U3" s="274" t="s">
        <v>412</v>
      </c>
      <c r="V3" s="273" t="s">
        <v>81</v>
      </c>
      <c r="W3" s="275" t="s">
        <v>413</v>
      </c>
      <c r="X3" s="276" t="s">
        <v>414</v>
      </c>
      <c r="Y3" s="277">
        <v>1</v>
      </c>
      <c r="Z3" s="277">
        <v>0</v>
      </c>
      <c r="AA3" s="277">
        <v>0</v>
      </c>
      <c r="AB3" s="278">
        <v>1</v>
      </c>
      <c r="AC3" s="277">
        <v>0</v>
      </c>
      <c r="AD3" s="277">
        <v>0</v>
      </c>
      <c r="AE3" s="277">
        <v>0</v>
      </c>
      <c r="AF3" s="278">
        <v>0</v>
      </c>
      <c r="AG3" s="277">
        <v>1</v>
      </c>
      <c r="AH3" s="277">
        <v>0</v>
      </c>
      <c r="AI3" s="277">
        <v>0</v>
      </c>
      <c r="AJ3" s="278">
        <v>1</v>
      </c>
      <c r="AK3" s="277">
        <v>0</v>
      </c>
      <c r="AL3" s="277">
        <v>0</v>
      </c>
      <c r="AM3" s="277">
        <v>0</v>
      </c>
      <c r="AN3" s="278">
        <v>0</v>
      </c>
    </row>
    <row r="4" spans="1:40" ht="15" customHeight="1" thickBot="1" x14ac:dyDescent="0.4">
      <c r="A4" s="280">
        <v>42693</v>
      </c>
      <c r="B4" s="263" t="s">
        <v>61</v>
      </c>
      <c r="C4" s="263" t="s">
        <v>394</v>
      </c>
      <c r="D4" s="263" t="s">
        <v>428</v>
      </c>
      <c r="E4" s="272" t="s">
        <v>3</v>
      </c>
      <c r="F4" s="272">
        <v>16</v>
      </c>
      <c r="G4" s="272">
        <v>33</v>
      </c>
      <c r="H4" s="272" t="s">
        <v>64</v>
      </c>
      <c r="I4" s="272" t="s">
        <v>64</v>
      </c>
      <c r="J4" s="272">
        <v>1</v>
      </c>
      <c r="K4" s="272">
        <v>1</v>
      </c>
      <c r="L4" s="272">
        <v>0</v>
      </c>
      <c r="M4" s="272">
        <v>3</v>
      </c>
      <c r="N4" s="272">
        <v>2</v>
      </c>
      <c r="O4" s="272">
        <v>1</v>
      </c>
      <c r="P4" s="272" t="s">
        <v>64</v>
      </c>
      <c r="Q4" s="272" t="s">
        <v>64</v>
      </c>
      <c r="R4" s="272">
        <v>4</v>
      </c>
      <c r="S4" s="273">
        <v>10000</v>
      </c>
      <c r="T4" s="300" t="s">
        <v>429</v>
      </c>
      <c r="U4" s="274" t="s">
        <v>58</v>
      </c>
      <c r="V4" s="273" t="s">
        <v>81</v>
      </c>
      <c r="W4" s="275" t="s">
        <v>233</v>
      </c>
      <c r="X4" s="276" t="s">
        <v>427</v>
      </c>
      <c r="Y4" s="277">
        <v>1</v>
      </c>
      <c r="Z4" s="277">
        <v>0</v>
      </c>
      <c r="AA4" s="277">
        <v>0</v>
      </c>
      <c r="AB4" s="278">
        <v>1</v>
      </c>
      <c r="AC4" s="277">
        <v>0</v>
      </c>
      <c r="AD4" s="277">
        <v>0</v>
      </c>
      <c r="AE4" s="277">
        <v>0</v>
      </c>
      <c r="AF4" s="278">
        <v>0</v>
      </c>
      <c r="AG4" s="277">
        <v>1</v>
      </c>
      <c r="AH4" s="277">
        <v>0</v>
      </c>
      <c r="AI4" s="277">
        <v>0</v>
      </c>
      <c r="AJ4" s="278">
        <v>1</v>
      </c>
      <c r="AK4" s="277">
        <v>0</v>
      </c>
      <c r="AL4" s="277">
        <v>0</v>
      </c>
      <c r="AM4" s="277">
        <v>0</v>
      </c>
      <c r="AN4" s="278">
        <v>0</v>
      </c>
    </row>
    <row r="5" spans="1:40" ht="15" customHeight="1" thickBot="1" x14ac:dyDescent="0.4">
      <c r="A5" s="280">
        <v>42700</v>
      </c>
      <c r="B5" s="309" t="s">
        <v>61</v>
      </c>
      <c r="C5" s="263" t="s">
        <v>34</v>
      </c>
      <c r="D5" s="272" t="s">
        <v>398</v>
      </c>
      <c r="E5" s="272" t="s">
        <v>3</v>
      </c>
      <c r="F5" s="272">
        <v>10</v>
      </c>
      <c r="G5" s="272">
        <v>36</v>
      </c>
      <c r="H5" s="272" t="s">
        <v>64</v>
      </c>
      <c r="I5" s="272" t="s">
        <v>64</v>
      </c>
      <c r="J5" s="272">
        <v>1</v>
      </c>
      <c r="K5" s="272">
        <v>1</v>
      </c>
      <c r="L5" s="272">
        <v>0</v>
      </c>
      <c r="M5" s="272">
        <v>1</v>
      </c>
      <c r="N5" s="272">
        <v>1</v>
      </c>
      <c r="O5" s="272">
        <v>0</v>
      </c>
      <c r="P5" s="272" t="s">
        <v>64</v>
      </c>
      <c r="Q5" s="272" t="s">
        <v>64</v>
      </c>
      <c r="R5" s="272">
        <v>5</v>
      </c>
      <c r="S5" s="275">
        <v>5000</v>
      </c>
      <c r="T5" s="422" t="s">
        <v>457</v>
      </c>
      <c r="U5" s="292" t="s">
        <v>258</v>
      </c>
      <c r="V5" s="275" t="s">
        <v>456</v>
      </c>
      <c r="W5" s="275" t="s">
        <v>412</v>
      </c>
      <c r="X5" s="275" t="s">
        <v>397</v>
      </c>
      <c r="Y5" s="277">
        <v>1</v>
      </c>
      <c r="Z5" s="277">
        <v>0</v>
      </c>
      <c r="AA5" s="277">
        <v>0</v>
      </c>
      <c r="AB5" s="278">
        <v>1</v>
      </c>
      <c r="AC5" s="277">
        <v>0</v>
      </c>
      <c r="AD5" s="277">
        <v>0</v>
      </c>
      <c r="AE5" s="277">
        <v>0</v>
      </c>
      <c r="AF5" s="278">
        <v>0</v>
      </c>
      <c r="AG5" s="277">
        <v>1</v>
      </c>
      <c r="AH5" s="277">
        <v>0</v>
      </c>
      <c r="AI5" s="277">
        <v>0</v>
      </c>
      <c r="AJ5" s="278">
        <v>1</v>
      </c>
      <c r="AK5" s="277">
        <v>0</v>
      </c>
      <c r="AL5" s="277">
        <v>0</v>
      </c>
      <c r="AM5" s="277">
        <v>0</v>
      </c>
      <c r="AN5" s="278">
        <v>0</v>
      </c>
    </row>
    <row r="6" spans="1:40" x14ac:dyDescent="0.35">
      <c r="A6" s="246" t="s">
        <v>458</v>
      </c>
      <c r="B6" s="9"/>
      <c r="C6" s="9"/>
      <c r="D6" s="9"/>
      <c r="E6" s="9"/>
      <c r="F6" s="18"/>
      <c r="G6" s="18"/>
      <c r="H6" s="17"/>
      <c r="I6" s="18"/>
      <c r="J6" s="18"/>
      <c r="K6" s="18"/>
      <c r="L6" s="18"/>
      <c r="M6" s="18"/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40" x14ac:dyDescent="0.35">
      <c r="A7" s="234"/>
      <c r="B7" s="9" t="s">
        <v>49</v>
      </c>
      <c r="C7" s="9"/>
      <c r="D7" s="9"/>
    </row>
    <row r="8" spans="1:40" x14ac:dyDescent="0.35">
      <c r="A8" s="232"/>
      <c r="B8" s="9" t="s">
        <v>47</v>
      </c>
      <c r="C8" s="9"/>
      <c r="D8" s="9"/>
    </row>
    <row r="9" spans="1:40" x14ac:dyDescent="0.35">
      <c r="A9" s="233"/>
      <c r="B9" s="9" t="s">
        <v>48</v>
      </c>
      <c r="C9" s="9"/>
      <c r="D9" s="9"/>
    </row>
    <row r="10" spans="1:40" x14ac:dyDescent="0.35">
      <c r="A10" s="20" t="s">
        <v>28</v>
      </c>
      <c r="B10" s="9"/>
      <c r="C10" s="9"/>
      <c r="D10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N22"/>
  <sheetViews>
    <sheetView workbookViewId="0">
      <selection activeCell="P22" sqref="P22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30.54296875" customWidth="1"/>
    <col min="22" max="22" width="20.1796875" customWidth="1"/>
    <col min="23" max="23" width="19.1796875" customWidth="1"/>
    <col min="24" max="24" width="27.453125" customWidth="1"/>
    <col min="25" max="28" width="4.26953125" customWidth="1"/>
    <col min="29" max="40" width="3.7265625" customWidth="1"/>
  </cols>
  <sheetData>
    <row r="1" spans="1:40" ht="15" customHeight="1" thickBot="1" x14ac:dyDescent="0.4">
      <c r="A1" s="650" t="s">
        <v>117</v>
      </c>
      <c r="B1" s="651"/>
      <c r="C1" s="651"/>
      <c r="D1" s="245"/>
      <c r="E1" s="652" t="s">
        <v>24</v>
      </c>
      <c r="F1" s="653"/>
      <c r="G1" s="654"/>
      <c r="H1" s="652" t="s">
        <v>23</v>
      </c>
      <c r="I1" s="654"/>
      <c r="J1" s="647" t="s">
        <v>6</v>
      </c>
      <c r="K1" s="648"/>
      <c r="L1" s="648"/>
      <c r="M1" s="649"/>
      <c r="N1" s="647" t="s">
        <v>7</v>
      </c>
      <c r="O1" s="649"/>
      <c r="P1" s="647" t="s">
        <v>25</v>
      </c>
      <c r="Q1" s="648"/>
      <c r="R1" s="649"/>
      <c r="S1" s="8" t="s">
        <v>8</v>
      </c>
      <c r="T1" s="8" t="s">
        <v>9</v>
      </c>
      <c r="U1" s="3" t="s">
        <v>10</v>
      </c>
      <c r="V1" s="8" t="s">
        <v>11</v>
      </c>
      <c r="W1" s="92" t="s">
        <v>26</v>
      </c>
      <c r="X1" s="248" t="s">
        <v>27</v>
      </c>
      <c r="Y1" s="1" t="s">
        <v>20</v>
      </c>
      <c r="Z1" s="2"/>
      <c r="AA1" s="2"/>
      <c r="AB1" s="2"/>
      <c r="AC1" s="1" t="s">
        <v>222</v>
      </c>
      <c r="AD1" s="2"/>
      <c r="AE1" s="2"/>
      <c r="AF1" s="2"/>
      <c r="AG1" s="1" t="s">
        <v>223</v>
      </c>
      <c r="AH1" s="2"/>
      <c r="AI1" s="2"/>
      <c r="AJ1" s="2"/>
      <c r="AK1" s="1" t="s">
        <v>224</v>
      </c>
      <c r="AL1" s="2"/>
      <c r="AM1" s="2"/>
      <c r="AN1" s="2"/>
    </row>
    <row r="2" spans="1:40" ht="15" customHeight="1" thickBot="1" x14ac:dyDescent="0.4">
      <c r="A2" s="10" t="s">
        <v>19</v>
      </c>
      <c r="B2" s="11" t="s">
        <v>18</v>
      </c>
      <c r="C2" s="12" t="s">
        <v>17</v>
      </c>
      <c r="D2" s="13" t="s">
        <v>44</v>
      </c>
      <c r="E2" s="13" t="s">
        <v>16</v>
      </c>
      <c r="F2" s="13" t="s">
        <v>4</v>
      </c>
      <c r="G2" s="13" t="s">
        <v>5</v>
      </c>
      <c r="H2" s="14" t="s">
        <v>12</v>
      </c>
      <c r="I2" s="14" t="s">
        <v>3</v>
      </c>
      <c r="J2" s="14" t="s">
        <v>12</v>
      </c>
      <c r="K2" s="14" t="s">
        <v>13</v>
      </c>
      <c r="L2" s="14" t="s">
        <v>2</v>
      </c>
      <c r="M2" s="14" t="s">
        <v>14</v>
      </c>
      <c r="N2" s="14" t="s">
        <v>15</v>
      </c>
      <c r="O2" s="14" t="s">
        <v>16</v>
      </c>
      <c r="P2" s="14" t="s">
        <v>21</v>
      </c>
      <c r="Q2" s="14" t="s">
        <v>22</v>
      </c>
      <c r="R2" s="14" t="s">
        <v>12</v>
      </c>
      <c r="S2" s="4"/>
      <c r="T2" s="5"/>
      <c r="U2" s="6"/>
      <c r="V2" s="4"/>
      <c r="W2" s="93"/>
      <c r="X2" s="7"/>
      <c r="Y2" s="8" t="s">
        <v>0</v>
      </c>
      <c r="Z2" s="8" t="s">
        <v>1</v>
      </c>
      <c r="AA2" s="8" t="s">
        <v>2</v>
      </c>
      <c r="AB2" s="8" t="s">
        <v>3</v>
      </c>
      <c r="AC2" s="8" t="s">
        <v>0</v>
      </c>
      <c r="AD2" s="8" t="s">
        <v>1</v>
      </c>
      <c r="AE2" s="8" t="s">
        <v>2</v>
      </c>
      <c r="AF2" s="8" t="s">
        <v>3</v>
      </c>
      <c r="AG2" s="8" t="s">
        <v>0</v>
      </c>
      <c r="AH2" s="8" t="s">
        <v>1</v>
      </c>
      <c r="AI2" s="8" t="s">
        <v>2</v>
      </c>
      <c r="AJ2" s="8" t="s">
        <v>3</v>
      </c>
      <c r="AK2" s="8" t="s">
        <v>0</v>
      </c>
      <c r="AL2" s="8" t="s">
        <v>1</v>
      </c>
      <c r="AM2" s="8" t="s">
        <v>2</v>
      </c>
      <c r="AN2" s="8" t="s">
        <v>3</v>
      </c>
    </row>
    <row r="3" spans="1:40" ht="15" customHeight="1" thickBot="1" x14ac:dyDescent="0.4">
      <c r="A3" s="280">
        <v>42042</v>
      </c>
      <c r="B3" s="263" t="s">
        <v>63</v>
      </c>
      <c r="C3" s="263" t="s">
        <v>42</v>
      </c>
      <c r="D3" s="263" t="s">
        <v>71</v>
      </c>
      <c r="E3" s="272" t="s">
        <v>2</v>
      </c>
      <c r="F3" s="272">
        <v>16</v>
      </c>
      <c r="G3" s="272">
        <v>16</v>
      </c>
      <c r="H3" s="272" t="s">
        <v>64</v>
      </c>
      <c r="I3" s="272" t="s">
        <v>64</v>
      </c>
      <c r="J3" s="272">
        <v>1</v>
      </c>
      <c r="K3" s="272">
        <v>1</v>
      </c>
      <c r="L3" s="272">
        <v>0</v>
      </c>
      <c r="M3" s="272">
        <v>3</v>
      </c>
      <c r="N3" s="272">
        <v>0</v>
      </c>
      <c r="O3" s="272">
        <v>0</v>
      </c>
      <c r="P3" s="272" t="s">
        <v>64</v>
      </c>
      <c r="Q3" s="272" t="s">
        <v>64</v>
      </c>
      <c r="R3" s="272">
        <v>1</v>
      </c>
      <c r="S3" s="273">
        <v>51700</v>
      </c>
      <c r="T3" s="329" t="s">
        <v>74</v>
      </c>
      <c r="U3" s="274" t="s">
        <v>65</v>
      </c>
      <c r="V3" s="273" t="s">
        <v>95</v>
      </c>
      <c r="W3" s="275" t="s">
        <v>51</v>
      </c>
      <c r="X3" s="276" t="s">
        <v>84</v>
      </c>
      <c r="Y3" s="277">
        <v>1</v>
      </c>
      <c r="Z3" s="277">
        <v>0</v>
      </c>
      <c r="AA3" s="277">
        <v>1</v>
      </c>
      <c r="AB3" s="278">
        <v>0</v>
      </c>
      <c r="AC3" s="277">
        <v>0</v>
      </c>
      <c r="AD3" s="277">
        <v>0</v>
      </c>
      <c r="AE3" s="277">
        <v>0</v>
      </c>
      <c r="AF3" s="278">
        <v>0</v>
      </c>
      <c r="AG3" s="277">
        <v>1</v>
      </c>
      <c r="AH3" s="277">
        <v>0</v>
      </c>
      <c r="AI3" s="277">
        <v>1</v>
      </c>
      <c r="AJ3" s="278">
        <v>0</v>
      </c>
      <c r="AK3" s="277">
        <v>0</v>
      </c>
      <c r="AL3" s="277">
        <v>0</v>
      </c>
      <c r="AM3" s="277">
        <v>0</v>
      </c>
      <c r="AN3" s="278">
        <v>0</v>
      </c>
    </row>
    <row r="4" spans="1:40" ht="15" customHeight="1" thickBot="1" x14ac:dyDescent="0.4">
      <c r="A4" s="294">
        <v>42048</v>
      </c>
      <c r="B4" s="295" t="s">
        <v>63</v>
      </c>
      <c r="C4" s="295" t="s">
        <v>37</v>
      </c>
      <c r="D4" s="295" t="s">
        <v>45</v>
      </c>
      <c r="E4" s="296" t="s">
        <v>1</v>
      </c>
      <c r="F4" s="296">
        <v>27</v>
      </c>
      <c r="G4" s="296">
        <v>23</v>
      </c>
      <c r="H4" s="296" t="s">
        <v>64</v>
      </c>
      <c r="I4" s="296" t="s">
        <v>64</v>
      </c>
      <c r="J4" s="296">
        <v>3</v>
      </c>
      <c r="K4" s="296">
        <v>3</v>
      </c>
      <c r="L4" s="296">
        <v>0</v>
      </c>
      <c r="M4" s="296">
        <v>2</v>
      </c>
      <c r="N4" s="296">
        <v>0</v>
      </c>
      <c r="O4" s="296">
        <v>0</v>
      </c>
      <c r="P4" s="296" t="s">
        <v>64</v>
      </c>
      <c r="Q4" s="296" t="s">
        <v>64</v>
      </c>
      <c r="R4" s="296">
        <v>2</v>
      </c>
      <c r="S4" s="311">
        <v>67000</v>
      </c>
      <c r="T4" s="328" t="s">
        <v>74</v>
      </c>
      <c r="U4" s="313" t="s">
        <v>75</v>
      </c>
      <c r="V4" s="311" t="s">
        <v>95</v>
      </c>
      <c r="W4" s="297" t="s">
        <v>68</v>
      </c>
      <c r="X4" s="314" t="s">
        <v>58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6">
        <v>0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42061</v>
      </c>
      <c r="B5" s="295" t="s">
        <v>63</v>
      </c>
      <c r="C5" s="295" t="s">
        <v>35</v>
      </c>
      <c r="D5" s="295" t="s">
        <v>45</v>
      </c>
      <c r="E5" s="296" t="s">
        <v>1</v>
      </c>
      <c r="F5" s="296">
        <v>19</v>
      </c>
      <c r="G5" s="296">
        <v>10</v>
      </c>
      <c r="H5" s="296" t="s">
        <v>64</v>
      </c>
      <c r="I5" s="296" t="s">
        <v>64</v>
      </c>
      <c r="J5" s="296">
        <v>1</v>
      </c>
      <c r="K5" s="296">
        <v>1</v>
      </c>
      <c r="L5" s="296">
        <v>0</v>
      </c>
      <c r="M5" s="296">
        <v>4</v>
      </c>
      <c r="N5" s="296">
        <v>0</v>
      </c>
      <c r="O5" s="296">
        <v>0</v>
      </c>
      <c r="P5" s="296" t="s">
        <v>64</v>
      </c>
      <c r="Q5" s="296" t="s">
        <v>64</v>
      </c>
      <c r="R5" s="296">
        <v>1</v>
      </c>
      <c r="S5" s="311">
        <v>74160</v>
      </c>
      <c r="T5" s="312" t="s">
        <v>59</v>
      </c>
      <c r="U5" s="313" t="s">
        <v>144</v>
      </c>
      <c r="V5" s="311" t="s">
        <v>54</v>
      </c>
      <c r="W5" s="313" t="s">
        <v>87</v>
      </c>
      <c r="X5" s="297" t="s">
        <v>88</v>
      </c>
      <c r="Y5" s="315">
        <v>1</v>
      </c>
      <c r="Z5" s="315">
        <v>1</v>
      </c>
      <c r="AA5" s="315">
        <v>0</v>
      </c>
      <c r="AB5" s="316">
        <v>0</v>
      </c>
      <c r="AC5" s="315">
        <v>1</v>
      </c>
      <c r="AD5" s="315">
        <v>1</v>
      </c>
      <c r="AE5" s="315">
        <v>0</v>
      </c>
      <c r="AF5" s="316">
        <v>0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80">
        <v>42075</v>
      </c>
      <c r="B6" s="263" t="s">
        <v>63</v>
      </c>
      <c r="C6" s="263" t="s">
        <v>30</v>
      </c>
      <c r="D6" s="263" t="s">
        <v>46</v>
      </c>
      <c r="E6" s="272" t="s">
        <v>3</v>
      </c>
      <c r="F6" s="272">
        <v>21</v>
      </c>
      <c r="G6" s="272">
        <v>25</v>
      </c>
      <c r="H6" s="272" t="s">
        <v>64</v>
      </c>
      <c r="I6" s="272" t="s">
        <v>64</v>
      </c>
      <c r="J6" s="272">
        <v>3</v>
      </c>
      <c r="K6" s="272">
        <v>3</v>
      </c>
      <c r="L6" s="272">
        <v>0</v>
      </c>
      <c r="M6" s="272">
        <v>0</v>
      </c>
      <c r="N6" s="272">
        <v>0</v>
      </c>
      <c r="O6" s="272">
        <v>0</v>
      </c>
      <c r="P6" s="272" t="s">
        <v>64</v>
      </c>
      <c r="Q6" s="272" t="s">
        <v>64</v>
      </c>
      <c r="R6" s="272">
        <v>1</v>
      </c>
      <c r="S6" s="273">
        <v>81916</v>
      </c>
      <c r="T6" s="329" t="s">
        <v>155</v>
      </c>
      <c r="U6" s="274" t="s">
        <v>73</v>
      </c>
      <c r="V6" s="273" t="s">
        <v>52</v>
      </c>
      <c r="W6" s="275" t="s">
        <v>65</v>
      </c>
      <c r="X6" s="276" t="s">
        <v>67</v>
      </c>
      <c r="Y6" s="277">
        <v>1</v>
      </c>
      <c r="Z6" s="277">
        <v>0</v>
      </c>
      <c r="AA6" s="277">
        <v>0</v>
      </c>
      <c r="AB6" s="278">
        <v>1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0</v>
      </c>
      <c r="AI6" s="277">
        <v>0</v>
      </c>
      <c r="AJ6" s="278">
        <v>1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294">
        <v>42082</v>
      </c>
      <c r="B7" s="295" t="s">
        <v>63</v>
      </c>
      <c r="C7" s="295" t="s">
        <v>33</v>
      </c>
      <c r="D7" s="295" t="s">
        <v>45</v>
      </c>
      <c r="E7" s="296" t="s">
        <v>1</v>
      </c>
      <c r="F7" s="296">
        <v>67</v>
      </c>
      <c r="G7" s="296">
        <v>14</v>
      </c>
      <c r="H7" s="296" t="s">
        <v>64</v>
      </c>
      <c r="I7" s="296" t="s">
        <v>64</v>
      </c>
      <c r="J7" s="296">
        <v>9</v>
      </c>
      <c r="K7" s="296">
        <v>8</v>
      </c>
      <c r="L7" s="296">
        <v>0</v>
      </c>
      <c r="M7" s="296">
        <v>2</v>
      </c>
      <c r="N7" s="296">
        <v>0</v>
      </c>
      <c r="O7" s="296">
        <v>0</v>
      </c>
      <c r="P7" s="296" t="s">
        <v>64</v>
      </c>
      <c r="Q7" s="296" t="s">
        <v>64</v>
      </c>
      <c r="R7" s="296">
        <v>2</v>
      </c>
      <c r="S7" s="311">
        <v>74160</v>
      </c>
      <c r="T7" s="312" t="s">
        <v>188</v>
      </c>
      <c r="U7" s="313" t="s">
        <v>66</v>
      </c>
      <c r="V7" s="311" t="s">
        <v>95</v>
      </c>
      <c r="W7" s="297" t="s">
        <v>57</v>
      </c>
      <c r="X7" s="314" t="s">
        <v>153</v>
      </c>
      <c r="Y7" s="315">
        <v>1</v>
      </c>
      <c r="Z7" s="315">
        <v>1</v>
      </c>
      <c r="AA7" s="315">
        <v>0</v>
      </c>
      <c r="AB7" s="316">
        <v>0</v>
      </c>
      <c r="AC7" s="315">
        <v>1</v>
      </c>
      <c r="AD7" s="315">
        <v>1</v>
      </c>
      <c r="AE7" s="315">
        <v>0</v>
      </c>
      <c r="AF7" s="316">
        <v>0</v>
      </c>
      <c r="AG7" s="315">
        <v>0</v>
      </c>
      <c r="AH7" s="315">
        <v>0</v>
      </c>
      <c r="AI7" s="315">
        <v>0</v>
      </c>
      <c r="AJ7" s="316">
        <v>0</v>
      </c>
      <c r="AK7" s="315">
        <v>0</v>
      </c>
      <c r="AL7" s="315">
        <v>0</v>
      </c>
      <c r="AM7" s="315">
        <v>0</v>
      </c>
      <c r="AN7" s="316">
        <v>0</v>
      </c>
    </row>
    <row r="8" spans="1:40" ht="15" customHeight="1" thickBot="1" x14ac:dyDescent="0.4">
      <c r="A8" s="280">
        <v>42519</v>
      </c>
      <c r="B8" s="263" t="s">
        <v>61</v>
      </c>
      <c r="C8" s="263" t="s">
        <v>30</v>
      </c>
      <c r="D8" s="263" t="s">
        <v>46</v>
      </c>
      <c r="E8" s="272" t="s">
        <v>3</v>
      </c>
      <c r="F8" s="272">
        <v>13</v>
      </c>
      <c r="G8" s="272">
        <v>27</v>
      </c>
      <c r="H8" s="272" t="s">
        <v>64</v>
      </c>
      <c r="I8" s="272" t="s">
        <v>64</v>
      </c>
      <c r="J8" s="272">
        <v>1</v>
      </c>
      <c r="K8" s="272">
        <v>1</v>
      </c>
      <c r="L8" s="272">
        <v>0</v>
      </c>
      <c r="M8" s="272">
        <v>2</v>
      </c>
      <c r="N8" s="272">
        <v>0</v>
      </c>
      <c r="O8" s="272">
        <v>0</v>
      </c>
      <c r="P8" s="272" t="s">
        <v>64</v>
      </c>
      <c r="Q8" s="272" t="s">
        <v>64</v>
      </c>
      <c r="R8" s="272">
        <v>5</v>
      </c>
      <c r="S8" s="273">
        <v>81128</v>
      </c>
      <c r="T8" s="310" t="s">
        <v>77</v>
      </c>
      <c r="U8" s="274" t="s">
        <v>201</v>
      </c>
      <c r="V8" s="273" t="s">
        <v>204</v>
      </c>
      <c r="W8" s="275" t="s">
        <v>203</v>
      </c>
      <c r="X8" s="276" t="s">
        <v>75</v>
      </c>
      <c r="Y8" s="277">
        <v>1</v>
      </c>
      <c r="Z8" s="277">
        <v>0</v>
      </c>
      <c r="AA8" s="277">
        <v>0</v>
      </c>
      <c r="AB8" s="278">
        <v>1</v>
      </c>
      <c r="AC8" s="277">
        <v>0</v>
      </c>
      <c r="AD8" s="277">
        <v>0</v>
      </c>
      <c r="AE8" s="277">
        <v>0</v>
      </c>
      <c r="AF8" s="278">
        <v>0</v>
      </c>
      <c r="AG8" s="277">
        <v>1</v>
      </c>
      <c r="AH8" s="277">
        <v>0</v>
      </c>
      <c r="AI8" s="277">
        <v>0</v>
      </c>
      <c r="AJ8" s="278">
        <v>1</v>
      </c>
      <c r="AK8" s="277">
        <v>0</v>
      </c>
      <c r="AL8" s="277">
        <v>0</v>
      </c>
      <c r="AM8" s="277">
        <v>0</v>
      </c>
      <c r="AN8" s="278">
        <v>0</v>
      </c>
    </row>
    <row r="9" spans="1:40" ht="15" customHeight="1" thickBot="1" x14ac:dyDescent="0.4">
      <c r="A9" s="280">
        <v>42532</v>
      </c>
      <c r="B9" s="263" t="s">
        <v>61</v>
      </c>
      <c r="C9" s="263" t="s">
        <v>106</v>
      </c>
      <c r="D9" s="263" t="s">
        <v>60</v>
      </c>
      <c r="E9" s="272" t="s">
        <v>3</v>
      </c>
      <c r="F9" s="272">
        <v>21</v>
      </c>
      <c r="G9" s="272">
        <v>39</v>
      </c>
      <c r="H9" s="272" t="s">
        <v>64</v>
      </c>
      <c r="I9" s="272" t="s">
        <v>64</v>
      </c>
      <c r="J9" s="272">
        <v>2</v>
      </c>
      <c r="K9" s="272">
        <v>1</v>
      </c>
      <c r="L9" s="272">
        <v>0</v>
      </c>
      <c r="M9" s="272">
        <v>3</v>
      </c>
      <c r="N9" s="272">
        <v>0</v>
      </c>
      <c r="O9" s="272">
        <v>0</v>
      </c>
      <c r="P9" s="272" t="s">
        <v>64</v>
      </c>
      <c r="Q9" s="272" t="s">
        <v>64</v>
      </c>
      <c r="R9" s="272">
        <v>5</v>
      </c>
      <c r="S9" s="273">
        <v>46270</v>
      </c>
      <c r="T9" s="310" t="s">
        <v>227</v>
      </c>
      <c r="U9" s="274" t="s">
        <v>57</v>
      </c>
      <c r="V9" s="273" t="s">
        <v>69</v>
      </c>
      <c r="W9" s="275" t="s">
        <v>53</v>
      </c>
      <c r="X9" s="276" t="s">
        <v>226</v>
      </c>
      <c r="Y9" s="277">
        <v>1</v>
      </c>
      <c r="Z9" s="277">
        <v>0</v>
      </c>
      <c r="AA9" s="277">
        <v>0</v>
      </c>
      <c r="AB9" s="278">
        <v>1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0</v>
      </c>
      <c r="AI9" s="277">
        <v>0</v>
      </c>
      <c r="AJ9" s="278">
        <v>1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customHeight="1" thickBot="1" x14ac:dyDescent="0.4">
      <c r="A10" s="280">
        <v>42539</v>
      </c>
      <c r="B10" s="263" t="s">
        <v>61</v>
      </c>
      <c r="C10" s="263" t="s">
        <v>106</v>
      </c>
      <c r="D10" s="263" t="s">
        <v>134</v>
      </c>
      <c r="E10" s="272" t="s">
        <v>3</v>
      </c>
      <c r="F10" s="272">
        <v>22</v>
      </c>
      <c r="G10" s="272">
        <v>36</v>
      </c>
      <c r="H10" s="272" t="s">
        <v>64</v>
      </c>
      <c r="I10" s="272" t="s">
        <v>64</v>
      </c>
      <c r="J10" s="272">
        <v>3</v>
      </c>
      <c r="K10" s="272">
        <v>2</v>
      </c>
      <c r="L10" s="272">
        <v>0</v>
      </c>
      <c r="M10" s="272">
        <v>1</v>
      </c>
      <c r="N10" s="272">
        <v>0</v>
      </c>
      <c r="O10" s="272">
        <v>0</v>
      </c>
      <c r="P10" s="272" t="s">
        <v>64</v>
      </c>
      <c r="Q10" s="272" t="s">
        <v>64</v>
      </c>
      <c r="R10" s="272">
        <v>5</v>
      </c>
      <c r="S10" s="273">
        <v>35907</v>
      </c>
      <c r="T10" s="300" t="s">
        <v>248</v>
      </c>
      <c r="U10" s="274" t="s">
        <v>53</v>
      </c>
      <c r="V10" s="273" t="s">
        <v>69</v>
      </c>
      <c r="W10" s="275" t="s">
        <v>65</v>
      </c>
      <c r="X10" s="276" t="s">
        <v>57</v>
      </c>
      <c r="Y10" s="277">
        <v>1</v>
      </c>
      <c r="Z10" s="277">
        <v>0</v>
      </c>
      <c r="AA10" s="277">
        <v>0</v>
      </c>
      <c r="AB10" s="278">
        <v>1</v>
      </c>
      <c r="AC10" s="277">
        <v>0</v>
      </c>
      <c r="AD10" s="277">
        <v>0</v>
      </c>
      <c r="AE10" s="277">
        <v>0</v>
      </c>
      <c r="AF10" s="278">
        <v>0</v>
      </c>
      <c r="AG10" s="277">
        <v>1</v>
      </c>
      <c r="AH10" s="277">
        <v>0</v>
      </c>
      <c r="AI10" s="277">
        <v>0</v>
      </c>
      <c r="AJ10" s="278">
        <v>1</v>
      </c>
      <c r="AK10" s="277">
        <v>0</v>
      </c>
      <c r="AL10" s="277">
        <v>0</v>
      </c>
      <c r="AM10" s="277">
        <v>0</v>
      </c>
      <c r="AN10" s="278">
        <v>0</v>
      </c>
    </row>
    <row r="11" spans="1:40" ht="15" customHeight="1" thickBot="1" x14ac:dyDescent="0.4">
      <c r="A11" s="280">
        <v>42546</v>
      </c>
      <c r="B11" s="263" t="s">
        <v>61</v>
      </c>
      <c r="C11" s="263" t="s">
        <v>106</v>
      </c>
      <c r="D11" s="263" t="s">
        <v>135</v>
      </c>
      <c r="E11" s="272" t="s">
        <v>3</v>
      </c>
      <c r="F11" s="272">
        <v>6</v>
      </c>
      <c r="G11" s="291">
        <v>46</v>
      </c>
      <c r="H11" s="291" t="s">
        <v>64</v>
      </c>
      <c r="I11" s="272" t="s">
        <v>64</v>
      </c>
      <c r="J11" s="272">
        <v>0</v>
      </c>
      <c r="K11" s="272">
        <v>0</v>
      </c>
      <c r="L11" s="272">
        <v>0</v>
      </c>
      <c r="M11" s="272">
        <v>2</v>
      </c>
      <c r="N11" s="272">
        <v>0</v>
      </c>
      <c r="O11" s="272">
        <v>0</v>
      </c>
      <c r="P11" s="272" t="s">
        <v>64</v>
      </c>
      <c r="Q11" s="272" t="s">
        <v>64</v>
      </c>
      <c r="R11" s="272">
        <v>6</v>
      </c>
      <c r="S11" s="273">
        <v>28726</v>
      </c>
      <c r="T11" s="329" t="s">
        <v>271</v>
      </c>
      <c r="U11" s="274" t="s">
        <v>65</v>
      </c>
      <c r="V11" s="273" t="s">
        <v>69</v>
      </c>
      <c r="W11" s="273" t="s">
        <v>53</v>
      </c>
      <c r="X11" s="299" t="s">
        <v>220</v>
      </c>
      <c r="Y11" s="275">
        <v>1</v>
      </c>
      <c r="Z11" s="275">
        <v>0</v>
      </c>
      <c r="AA11" s="275">
        <v>0</v>
      </c>
      <c r="AB11" s="279">
        <v>1</v>
      </c>
      <c r="AC11" s="275">
        <v>0</v>
      </c>
      <c r="AD11" s="275">
        <v>0</v>
      </c>
      <c r="AE11" s="275">
        <v>0</v>
      </c>
      <c r="AF11" s="279">
        <v>0</v>
      </c>
      <c r="AG11" s="275">
        <v>1</v>
      </c>
      <c r="AH11" s="275">
        <v>0</v>
      </c>
      <c r="AI11" s="275">
        <v>0</v>
      </c>
      <c r="AJ11" s="279">
        <v>1</v>
      </c>
      <c r="AK11" s="275">
        <v>0</v>
      </c>
      <c r="AL11" s="275">
        <v>0</v>
      </c>
      <c r="AM11" s="275">
        <v>0</v>
      </c>
      <c r="AN11" s="279">
        <v>0</v>
      </c>
    </row>
    <row r="12" spans="1:40" ht="15" customHeight="1" thickBot="1" x14ac:dyDescent="0.4">
      <c r="A12" s="294">
        <v>42679</v>
      </c>
      <c r="B12" s="342" t="s">
        <v>61</v>
      </c>
      <c r="C12" s="295" t="s">
        <v>29</v>
      </c>
      <c r="D12" s="295" t="s">
        <v>45</v>
      </c>
      <c r="E12" s="296" t="s">
        <v>3</v>
      </c>
      <c r="F12" s="296">
        <v>8</v>
      </c>
      <c r="G12" s="343">
        <v>32</v>
      </c>
      <c r="H12" s="343" t="s">
        <v>64</v>
      </c>
      <c r="I12" s="296" t="s">
        <v>64</v>
      </c>
      <c r="J12" s="296">
        <v>1</v>
      </c>
      <c r="K12" s="296">
        <v>0</v>
      </c>
      <c r="L12" s="296">
        <v>0</v>
      </c>
      <c r="M12" s="296">
        <v>1</v>
      </c>
      <c r="N12" s="296">
        <v>1</v>
      </c>
      <c r="O12" s="296">
        <v>0</v>
      </c>
      <c r="P12" s="296" t="s">
        <v>64</v>
      </c>
      <c r="Q12" s="296" t="s">
        <v>64</v>
      </c>
      <c r="R12" s="296">
        <v>5</v>
      </c>
      <c r="S12" s="297">
        <v>55776</v>
      </c>
      <c r="T12" s="344" t="s">
        <v>378</v>
      </c>
      <c r="U12" s="345" t="s">
        <v>73</v>
      </c>
      <c r="V12" s="297" t="s">
        <v>379</v>
      </c>
      <c r="W12" s="297" t="s">
        <v>65</v>
      </c>
      <c r="X12" s="298" t="s">
        <v>58</v>
      </c>
      <c r="Y12" s="297">
        <v>1</v>
      </c>
      <c r="Z12" s="297">
        <v>0</v>
      </c>
      <c r="AA12" s="297">
        <v>0</v>
      </c>
      <c r="AB12" s="346">
        <v>1</v>
      </c>
      <c r="AC12" s="297">
        <v>1</v>
      </c>
      <c r="AD12" s="297">
        <v>0</v>
      </c>
      <c r="AE12" s="297">
        <v>0</v>
      </c>
      <c r="AF12" s="346">
        <v>1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ht="15" customHeight="1" thickBot="1" x14ac:dyDescent="0.4">
      <c r="A13" s="294">
        <v>42686</v>
      </c>
      <c r="B13" s="342" t="s">
        <v>61</v>
      </c>
      <c r="C13" s="295" t="s">
        <v>40</v>
      </c>
      <c r="D13" s="295" t="s">
        <v>45</v>
      </c>
      <c r="E13" s="296" t="s">
        <v>1</v>
      </c>
      <c r="F13" s="296">
        <v>24</v>
      </c>
      <c r="G13" s="343">
        <v>20</v>
      </c>
      <c r="H13" s="347" t="s">
        <v>64</v>
      </c>
      <c r="I13" s="343" t="s">
        <v>64</v>
      </c>
      <c r="J13" s="296">
        <v>2</v>
      </c>
      <c r="K13" s="296">
        <v>1</v>
      </c>
      <c r="L13" s="296">
        <v>0</v>
      </c>
      <c r="M13" s="296">
        <v>4</v>
      </c>
      <c r="N13" s="296">
        <v>0</v>
      </c>
      <c r="O13" s="296">
        <v>0</v>
      </c>
      <c r="P13" s="296" t="s">
        <v>64</v>
      </c>
      <c r="Q13" s="296" t="s">
        <v>64</v>
      </c>
      <c r="R13" s="296">
        <v>2</v>
      </c>
      <c r="S13" s="297">
        <v>50175</v>
      </c>
      <c r="T13" s="348" t="s">
        <v>59</v>
      </c>
      <c r="U13" s="345" t="s">
        <v>80</v>
      </c>
      <c r="V13" s="297" t="s">
        <v>415</v>
      </c>
      <c r="W13" s="297" t="s">
        <v>307</v>
      </c>
      <c r="X13" s="297" t="s">
        <v>88</v>
      </c>
      <c r="Y13" s="297">
        <v>1</v>
      </c>
      <c r="Z13" s="297">
        <v>1</v>
      </c>
      <c r="AA13" s="297">
        <v>0</v>
      </c>
      <c r="AB13" s="346">
        <v>0</v>
      </c>
      <c r="AC13" s="297">
        <v>1</v>
      </c>
      <c r="AD13" s="297">
        <v>1</v>
      </c>
      <c r="AE13" s="297">
        <v>0</v>
      </c>
      <c r="AF13" s="346">
        <v>0</v>
      </c>
      <c r="AG13" s="297">
        <v>0</v>
      </c>
      <c r="AH13" s="297">
        <v>0</v>
      </c>
      <c r="AI13" s="297">
        <v>0</v>
      </c>
      <c r="AJ13" s="346">
        <v>0</v>
      </c>
      <c r="AK13" s="297">
        <v>0</v>
      </c>
      <c r="AL13" s="297">
        <v>0</v>
      </c>
      <c r="AM13" s="297">
        <v>0</v>
      </c>
      <c r="AN13" s="346">
        <v>0</v>
      </c>
    </row>
    <row r="14" spans="1:40" ht="15" customHeight="1" thickBot="1" x14ac:dyDescent="0.4">
      <c r="A14" s="294">
        <v>42693</v>
      </c>
      <c r="B14" s="342" t="s">
        <v>61</v>
      </c>
      <c r="C14" s="295" t="s">
        <v>38</v>
      </c>
      <c r="D14" s="295" t="s">
        <v>45</v>
      </c>
      <c r="E14" s="296" t="s">
        <v>1</v>
      </c>
      <c r="F14" s="296">
        <v>33</v>
      </c>
      <c r="G14" s="343">
        <v>30</v>
      </c>
      <c r="H14" s="343" t="s">
        <v>64</v>
      </c>
      <c r="I14" s="296" t="s">
        <v>64</v>
      </c>
      <c r="J14" s="296">
        <v>3</v>
      </c>
      <c r="K14" s="296">
        <v>3</v>
      </c>
      <c r="L14" s="296">
        <v>1</v>
      </c>
      <c r="M14" s="296">
        <v>3</v>
      </c>
      <c r="N14" s="296">
        <v>1</v>
      </c>
      <c r="O14" s="296">
        <v>0</v>
      </c>
      <c r="P14" s="296" t="s">
        <v>64</v>
      </c>
      <c r="Q14" s="296" t="s">
        <v>64</v>
      </c>
      <c r="R14" s="296">
        <v>3</v>
      </c>
      <c r="S14" s="297">
        <v>73969</v>
      </c>
      <c r="T14" s="348" t="s">
        <v>359</v>
      </c>
      <c r="U14" s="345" t="s">
        <v>153</v>
      </c>
      <c r="V14" s="297" t="s">
        <v>386</v>
      </c>
      <c r="W14" s="297" t="s">
        <v>203</v>
      </c>
      <c r="X14" s="298" t="s">
        <v>373</v>
      </c>
      <c r="Y14" s="297">
        <v>1</v>
      </c>
      <c r="Z14" s="297">
        <v>1</v>
      </c>
      <c r="AA14" s="297">
        <v>0</v>
      </c>
      <c r="AB14" s="346">
        <v>0</v>
      </c>
      <c r="AC14" s="297">
        <v>1</v>
      </c>
      <c r="AD14" s="297">
        <v>1</v>
      </c>
      <c r="AE14" s="297">
        <v>0</v>
      </c>
      <c r="AF14" s="346">
        <v>0</v>
      </c>
      <c r="AG14" s="297">
        <v>0</v>
      </c>
      <c r="AH14" s="297">
        <v>0</v>
      </c>
      <c r="AI14" s="297">
        <v>0</v>
      </c>
      <c r="AJ14" s="346">
        <v>0</v>
      </c>
      <c r="AK14" s="297">
        <v>0</v>
      </c>
      <c r="AL14" s="297">
        <v>0</v>
      </c>
      <c r="AM14" s="297">
        <v>0</v>
      </c>
      <c r="AN14" s="346">
        <v>0</v>
      </c>
    </row>
    <row r="15" spans="1:40" ht="15" customHeight="1" thickBot="1" x14ac:dyDescent="0.4">
      <c r="A15" s="294" t="s">
        <v>138</v>
      </c>
      <c r="B15" s="342" t="s">
        <v>61</v>
      </c>
      <c r="C15" s="295" t="s">
        <v>143</v>
      </c>
      <c r="D15" s="295" t="s">
        <v>45</v>
      </c>
      <c r="E15" s="296" t="s">
        <v>1</v>
      </c>
      <c r="F15" s="296">
        <v>27</v>
      </c>
      <c r="G15" s="343">
        <v>13</v>
      </c>
      <c r="H15" s="343" t="s">
        <v>64</v>
      </c>
      <c r="I15" s="296" t="s">
        <v>64</v>
      </c>
      <c r="J15" s="296">
        <v>2</v>
      </c>
      <c r="K15" s="296">
        <v>1</v>
      </c>
      <c r="L15" s="296">
        <v>0</v>
      </c>
      <c r="M15" s="296">
        <v>5</v>
      </c>
      <c r="N15" s="296">
        <v>0</v>
      </c>
      <c r="O15" s="296">
        <v>0</v>
      </c>
      <c r="P15" s="296" t="s">
        <v>64</v>
      </c>
      <c r="Q15" s="296" t="s">
        <v>64</v>
      </c>
      <c r="R15" s="296">
        <v>1</v>
      </c>
      <c r="S15" s="297">
        <v>55122</v>
      </c>
      <c r="T15" s="348" t="s">
        <v>461</v>
      </c>
      <c r="U15" s="345" t="s">
        <v>66</v>
      </c>
      <c r="V15" s="297" t="s">
        <v>95</v>
      </c>
      <c r="W15" s="297" t="s">
        <v>403</v>
      </c>
      <c r="X15" s="298" t="s">
        <v>408</v>
      </c>
      <c r="Y15" s="297">
        <v>1</v>
      </c>
      <c r="Z15" s="297">
        <v>1</v>
      </c>
      <c r="AA15" s="297">
        <v>0</v>
      </c>
      <c r="AB15" s="346">
        <v>0</v>
      </c>
      <c r="AC15" s="297">
        <v>1</v>
      </c>
      <c r="AD15" s="297">
        <v>1</v>
      </c>
      <c r="AE15" s="297">
        <v>0</v>
      </c>
      <c r="AF15" s="346">
        <v>0</v>
      </c>
      <c r="AG15" s="297">
        <v>0</v>
      </c>
      <c r="AH15" s="297">
        <v>0</v>
      </c>
      <c r="AI15" s="297">
        <v>0</v>
      </c>
      <c r="AJ15" s="346">
        <v>0</v>
      </c>
      <c r="AK15" s="297">
        <v>0</v>
      </c>
      <c r="AL15" s="297">
        <v>0</v>
      </c>
      <c r="AM15" s="297">
        <v>0</v>
      </c>
      <c r="AN15" s="346">
        <v>0</v>
      </c>
    </row>
    <row r="16" spans="1:40" x14ac:dyDescent="0.35">
      <c r="A16" s="246" t="s">
        <v>310</v>
      </c>
      <c r="B16" s="9"/>
      <c r="C16" s="9"/>
      <c r="D16" s="9"/>
      <c r="E16" s="9"/>
      <c r="F16" s="18"/>
      <c r="G16" s="18"/>
      <c r="H16" s="17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s="246" t="s">
        <v>136</v>
      </c>
      <c r="B17" s="9"/>
      <c r="C17" s="9"/>
      <c r="D17" s="9"/>
      <c r="E17" s="9"/>
      <c r="F17" s="18"/>
      <c r="G17" s="18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s="246" t="s">
        <v>137</v>
      </c>
      <c r="B18" s="9"/>
      <c r="C18" s="9"/>
      <c r="D18" s="9"/>
      <c r="E18" s="9"/>
      <c r="F18" s="18"/>
      <c r="G18" s="18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5">
      <c r="A19" s="234"/>
      <c r="B19" s="9" t="s">
        <v>49</v>
      </c>
      <c r="C19" s="9"/>
      <c r="D19" s="9"/>
    </row>
    <row r="20" spans="1:28" x14ac:dyDescent="0.35">
      <c r="A20" s="232"/>
      <c r="B20" s="9" t="s">
        <v>47</v>
      </c>
      <c r="C20" s="9"/>
      <c r="D20" s="9"/>
    </row>
    <row r="21" spans="1:28" x14ac:dyDescent="0.35">
      <c r="A21" s="233"/>
      <c r="B21" s="9" t="s">
        <v>48</v>
      </c>
      <c r="C21" s="9"/>
      <c r="D21" s="9"/>
    </row>
    <row r="22" spans="1:28" x14ac:dyDescent="0.35">
      <c r="A22" s="20" t="s">
        <v>28</v>
      </c>
      <c r="B22" s="9"/>
      <c r="C22" s="9"/>
      <c r="D22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8"/>
  <sheetViews>
    <sheetView zoomScaleNormal="100" workbookViewId="0">
      <pane ySplit="2" topLeftCell="A3" activePane="bottomLeft" state="frozen"/>
      <selection pane="bottomLeft" activeCell="Q24" sqref="Q2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3" width="19.1796875" customWidth="1"/>
    <col min="24" max="24" width="30.54296875" customWidth="1"/>
    <col min="25" max="40" width="3.7265625" customWidth="1"/>
  </cols>
  <sheetData>
    <row r="1" spans="1:40" ht="15" customHeight="1" thickBot="1" x14ac:dyDescent="0.4">
      <c r="A1" s="515" t="s">
        <v>108</v>
      </c>
      <c r="B1" s="516"/>
      <c r="C1" s="516"/>
      <c r="D1" s="326"/>
      <c r="E1" s="512" t="s">
        <v>24</v>
      </c>
      <c r="F1" s="514"/>
      <c r="G1" s="513"/>
      <c r="H1" s="512" t="s">
        <v>23</v>
      </c>
      <c r="I1" s="513"/>
      <c r="J1" s="509" t="s">
        <v>6</v>
      </c>
      <c r="K1" s="511"/>
      <c r="L1" s="511"/>
      <c r="M1" s="510"/>
      <c r="N1" s="509" t="s">
        <v>7</v>
      </c>
      <c r="O1" s="510"/>
      <c r="P1" s="509" t="s">
        <v>25</v>
      </c>
      <c r="Q1" s="511"/>
      <c r="R1" s="510"/>
      <c r="S1" s="124" t="s">
        <v>8</v>
      </c>
      <c r="T1" s="124" t="s">
        <v>9</v>
      </c>
      <c r="U1" s="125" t="s">
        <v>10</v>
      </c>
      <c r="V1" s="124" t="s">
        <v>11</v>
      </c>
      <c r="W1" s="126" t="s">
        <v>26</v>
      </c>
      <c r="X1" s="254" t="s">
        <v>27</v>
      </c>
      <c r="Y1" s="127" t="s">
        <v>20</v>
      </c>
      <c r="Z1" s="128"/>
      <c r="AA1" s="128"/>
      <c r="AB1" s="128"/>
      <c r="AC1" s="127" t="s">
        <v>222</v>
      </c>
      <c r="AD1" s="128"/>
      <c r="AE1" s="128"/>
      <c r="AF1" s="128"/>
      <c r="AG1" s="127" t="s">
        <v>223</v>
      </c>
      <c r="AH1" s="128"/>
      <c r="AI1" s="128"/>
      <c r="AJ1" s="128"/>
      <c r="AK1" s="127" t="s">
        <v>224</v>
      </c>
      <c r="AL1" s="128"/>
      <c r="AM1" s="128"/>
      <c r="AN1" s="128"/>
    </row>
    <row r="2" spans="1:40" ht="15" customHeight="1" thickBot="1" x14ac:dyDescent="0.4">
      <c r="A2" s="129" t="s">
        <v>19</v>
      </c>
      <c r="B2" s="130" t="s">
        <v>18</v>
      </c>
      <c r="C2" s="131" t="s">
        <v>17</v>
      </c>
      <c r="D2" s="132" t="s">
        <v>44</v>
      </c>
      <c r="E2" s="132" t="s">
        <v>16</v>
      </c>
      <c r="F2" s="132" t="s">
        <v>4</v>
      </c>
      <c r="G2" s="132" t="s">
        <v>5</v>
      </c>
      <c r="H2" s="133" t="s">
        <v>12</v>
      </c>
      <c r="I2" s="133" t="s">
        <v>3</v>
      </c>
      <c r="J2" s="133" t="s">
        <v>12</v>
      </c>
      <c r="K2" s="133" t="s">
        <v>13</v>
      </c>
      <c r="L2" s="133" t="s">
        <v>2</v>
      </c>
      <c r="M2" s="133" t="s">
        <v>14</v>
      </c>
      <c r="N2" s="133" t="s">
        <v>15</v>
      </c>
      <c r="O2" s="133" t="s">
        <v>16</v>
      </c>
      <c r="P2" s="133" t="s">
        <v>21</v>
      </c>
      <c r="Q2" s="133" t="s">
        <v>22</v>
      </c>
      <c r="R2" s="133" t="s">
        <v>12</v>
      </c>
      <c r="S2" s="134"/>
      <c r="T2" s="327"/>
      <c r="U2" s="136"/>
      <c r="V2" s="134"/>
      <c r="W2" s="137"/>
      <c r="X2" s="138"/>
      <c r="Y2" s="124" t="s">
        <v>0</v>
      </c>
      <c r="Z2" s="124" t="s">
        <v>1</v>
      </c>
      <c r="AA2" s="124" t="s">
        <v>2</v>
      </c>
      <c r="AB2" s="124" t="s">
        <v>3</v>
      </c>
      <c r="AC2" s="124" t="s">
        <v>0</v>
      </c>
      <c r="AD2" s="124" t="s">
        <v>1</v>
      </c>
      <c r="AE2" s="124" t="s">
        <v>2</v>
      </c>
      <c r="AF2" s="124" t="s">
        <v>3</v>
      </c>
      <c r="AG2" s="124" t="s">
        <v>0</v>
      </c>
      <c r="AH2" s="124" t="s">
        <v>1</v>
      </c>
      <c r="AI2" s="124" t="s">
        <v>2</v>
      </c>
      <c r="AJ2" s="124" t="s">
        <v>3</v>
      </c>
      <c r="AK2" s="124" t="s">
        <v>0</v>
      </c>
      <c r="AL2" s="124" t="s">
        <v>1</v>
      </c>
      <c r="AM2" s="124" t="s">
        <v>2</v>
      </c>
      <c r="AN2" s="124" t="s">
        <v>3</v>
      </c>
    </row>
    <row r="3" spans="1:40" ht="15" customHeight="1" thickBot="1" x14ac:dyDescent="0.4">
      <c r="A3" s="264">
        <v>42532</v>
      </c>
      <c r="B3" s="398" t="s">
        <v>61</v>
      </c>
      <c r="C3" s="262" t="s">
        <v>33</v>
      </c>
      <c r="D3" s="265" t="s">
        <v>266</v>
      </c>
      <c r="E3" s="265" t="s">
        <v>1</v>
      </c>
      <c r="F3" s="265">
        <v>30</v>
      </c>
      <c r="G3" s="265">
        <v>24</v>
      </c>
      <c r="H3" s="265" t="s">
        <v>64</v>
      </c>
      <c r="I3" s="265" t="s">
        <v>64</v>
      </c>
      <c r="J3" s="265">
        <v>2</v>
      </c>
      <c r="K3" s="265">
        <v>1</v>
      </c>
      <c r="L3" s="265">
        <v>0</v>
      </c>
      <c r="M3" s="265">
        <v>6</v>
      </c>
      <c r="N3" s="265">
        <v>1</v>
      </c>
      <c r="O3" s="265">
        <v>0</v>
      </c>
      <c r="P3" s="265" t="s">
        <v>64</v>
      </c>
      <c r="Q3" s="265" t="s">
        <v>64</v>
      </c>
      <c r="R3" s="265">
        <v>2</v>
      </c>
      <c r="S3" s="266">
        <v>30000</v>
      </c>
      <c r="T3" s="397" t="s">
        <v>235</v>
      </c>
      <c r="U3" s="267" t="s">
        <v>55</v>
      </c>
      <c r="V3" s="266" t="s">
        <v>236</v>
      </c>
      <c r="W3" s="268" t="s">
        <v>88</v>
      </c>
      <c r="X3" s="269" t="s">
        <v>237</v>
      </c>
      <c r="Y3" s="270">
        <v>1</v>
      </c>
      <c r="Z3" s="270">
        <v>1</v>
      </c>
      <c r="AA3" s="270">
        <v>0</v>
      </c>
      <c r="AB3" s="271">
        <v>0</v>
      </c>
      <c r="AC3" s="270">
        <v>1</v>
      </c>
      <c r="AD3" s="270">
        <v>1</v>
      </c>
      <c r="AE3" s="270">
        <v>0</v>
      </c>
      <c r="AF3" s="271">
        <v>0</v>
      </c>
      <c r="AG3" s="270">
        <v>0</v>
      </c>
      <c r="AH3" s="270">
        <v>0</v>
      </c>
      <c r="AI3" s="270">
        <v>0</v>
      </c>
      <c r="AJ3" s="271">
        <v>0</v>
      </c>
      <c r="AK3" s="270">
        <v>0</v>
      </c>
      <c r="AL3" s="270">
        <v>0</v>
      </c>
      <c r="AM3" s="270">
        <v>0</v>
      </c>
      <c r="AN3" s="271">
        <v>0</v>
      </c>
    </row>
    <row r="4" spans="1:40" ht="15" customHeight="1" thickBot="1" x14ac:dyDescent="0.4">
      <c r="A4" s="294">
        <v>42540</v>
      </c>
      <c r="B4" s="320" t="s">
        <v>61</v>
      </c>
      <c r="C4" s="295" t="s">
        <v>35</v>
      </c>
      <c r="D4" s="296" t="s">
        <v>265</v>
      </c>
      <c r="E4" s="296" t="s">
        <v>1</v>
      </c>
      <c r="F4" s="296">
        <v>30</v>
      </c>
      <c r="G4" s="296">
        <v>19</v>
      </c>
      <c r="H4" s="296" t="s">
        <v>64</v>
      </c>
      <c r="I4" s="296" t="s">
        <v>64</v>
      </c>
      <c r="J4" s="296">
        <v>3</v>
      </c>
      <c r="K4" s="296">
        <v>3</v>
      </c>
      <c r="L4" s="296">
        <v>0</v>
      </c>
      <c r="M4" s="296">
        <v>3</v>
      </c>
      <c r="N4" s="296">
        <v>1</v>
      </c>
      <c r="O4" s="296">
        <v>0</v>
      </c>
      <c r="P4" s="296" t="s">
        <v>64</v>
      </c>
      <c r="Q4" s="296" t="s">
        <v>64</v>
      </c>
      <c r="R4" s="296">
        <v>1</v>
      </c>
      <c r="S4" s="311"/>
      <c r="T4" s="312" t="s">
        <v>86</v>
      </c>
      <c r="U4" s="313" t="s">
        <v>203</v>
      </c>
      <c r="V4" s="311" t="s">
        <v>236</v>
      </c>
      <c r="W4" s="297" t="s">
        <v>55</v>
      </c>
      <c r="X4" s="314" t="s">
        <v>88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6">
        <v>0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42540</v>
      </c>
      <c r="B5" s="320" t="s">
        <v>61</v>
      </c>
      <c r="C5" s="295" t="s">
        <v>35</v>
      </c>
      <c r="D5" s="296" t="s">
        <v>265</v>
      </c>
      <c r="E5" s="296" t="s">
        <v>3</v>
      </c>
      <c r="F5" s="296">
        <v>0</v>
      </c>
      <c r="G5" s="296">
        <v>27</v>
      </c>
      <c r="H5" s="296" t="s">
        <v>64</v>
      </c>
      <c r="I5" s="296" t="s">
        <v>64</v>
      </c>
      <c r="J5" s="296">
        <v>0</v>
      </c>
      <c r="K5" s="296">
        <v>0</v>
      </c>
      <c r="L5" s="296">
        <v>0</v>
      </c>
      <c r="M5" s="296">
        <v>0</v>
      </c>
      <c r="N5" s="296">
        <v>1</v>
      </c>
      <c r="O5" s="296">
        <v>0</v>
      </c>
      <c r="P5" s="296" t="s">
        <v>64</v>
      </c>
      <c r="Q5" s="296" t="s">
        <v>64</v>
      </c>
      <c r="R5" s="296">
        <v>3</v>
      </c>
      <c r="S5" s="311">
        <v>8500</v>
      </c>
      <c r="T5" s="328" t="s">
        <v>277</v>
      </c>
      <c r="U5" s="313" t="s">
        <v>57</v>
      </c>
      <c r="V5" s="311" t="s">
        <v>236</v>
      </c>
      <c r="W5" s="297" t="s">
        <v>203</v>
      </c>
      <c r="X5" s="314" t="s">
        <v>88</v>
      </c>
      <c r="Y5" s="315">
        <v>1</v>
      </c>
      <c r="Z5" s="315">
        <v>0</v>
      </c>
      <c r="AA5" s="315">
        <v>0</v>
      </c>
      <c r="AB5" s="316">
        <v>1</v>
      </c>
      <c r="AC5" s="315">
        <v>1</v>
      </c>
      <c r="AD5" s="315">
        <v>0</v>
      </c>
      <c r="AE5" s="315">
        <v>0</v>
      </c>
      <c r="AF5" s="316">
        <v>1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80">
        <v>42602</v>
      </c>
      <c r="B6" s="309" t="s">
        <v>285</v>
      </c>
      <c r="C6" s="263" t="s">
        <v>143</v>
      </c>
      <c r="D6" s="272" t="s">
        <v>288</v>
      </c>
      <c r="E6" s="272" t="s">
        <v>3</v>
      </c>
      <c r="F6" s="272">
        <v>23</v>
      </c>
      <c r="G6" s="272">
        <v>30</v>
      </c>
      <c r="H6" s="272">
        <v>0</v>
      </c>
      <c r="I6" s="272">
        <v>1</v>
      </c>
      <c r="J6" s="272">
        <v>2</v>
      </c>
      <c r="K6" s="272">
        <v>2</v>
      </c>
      <c r="L6" s="272">
        <v>0</v>
      </c>
      <c r="M6" s="272">
        <v>3</v>
      </c>
      <c r="N6" s="272">
        <v>1</v>
      </c>
      <c r="O6" s="272">
        <v>0</v>
      </c>
      <c r="P6" s="272">
        <v>0</v>
      </c>
      <c r="Q6" s="272">
        <v>0</v>
      </c>
      <c r="R6" s="272">
        <v>3</v>
      </c>
      <c r="S6" s="273">
        <v>27357</v>
      </c>
      <c r="T6" s="310" t="s">
        <v>77</v>
      </c>
      <c r="U6" s="274" t="s">
        <v>51</v>
      </c>
      <c r="V6" s="273" t="s">
        <v>249</v>
      </c>
      <c r="W6" s="275" t="s">
        <v>65</v>
      </c>
      <c r="X6" s="276" t="s">
        <v>84</v>
      </c>
      <c r="Y6" s="277">
        <v>1</v>
      </c>
      <c r="Z6" s="277">
        <v>0</v>
      </c>
      <c r="AA6" s="277">
        <v>0</v>
      </c>
      <c r="AB6" s="278">
        <v>1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0</v>
      </c>
      <c r="AI6" s="277">
        <v>0</v>
      </c>
      <c r="AJ6" s="278">
        <v>1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294">
        <v>42609</v>
      </c>
      <c r="B7" s="295" t="s">
        <v>285</v>
      </c>
      <c r="C7" s="295" t="s">
        <v>143</v>
      </c>
      <c r="D7" s="296" t="s">
        <v>290</v>
      </c>
      <c r="E7" s="296" t="s">
        <v>1</v>
      </c>
      <c r="F7" s="296">
        <v>26</v>
      </c>
      <c r="G7" s="296">
        <v>24</v>
      </c>
      <c r="H7" s="296">
        <v>0</v>
      </c>
      <c r="I7" s="296">
        <v>0</v>
      </c>
      <c r="J7" s="296">
        <v>2</v>
      </c>
      <c r="K7" s="296">
        <v>2</v>
      </c>
      <c r="L7" s="296">
        <v>0</v>
      </c>
      <c r="M7" s="296">
        <v>4</v>
      </c>
      <c r="N7" s="296">
        <v>1</v>
      </c>
      <c r="O7" s="296">
        <v>0</v>
      </c>
      <c r="P7" s="296">
        <v>0</v>
      </c>
      <c r="Q7" s="296">
        <v>1</v>
      </c>
      <c r="R7" s="296">
        <v>2</v>
      </c>
      <c r="S7" s="311">
        <v>19000</v>
      </c>
      <c r="T7" s="312" t="s">
        <v>354</v>
      </c>
      <c r="U7" s="313" t="s">
        <v>65</v>
      </c>
      <c r="V7" s="311" t="s">
        <v>249</v>
      </c>
      <c r="W7" s="297" t="s">
        <v>51</v>
      </c>
      <c r="X7" s="314" t="s">
        <v>84</v>
      </c>
      <c r="Y7" s="315">
        <v>1</v>
      </c>
      <c r="Z7" s="315">
        <v>1</v>
      </c>
      <c r="AA7" s="315">
        <v>0</v>
      </c>
      <c r="AB7" s="316">
        <v>0</v>
      </c>
      <c r="AC7" s="315">
        <v>1</v>
      </c>
      <c r="AD7" s="315">
        <v>1</v>
      </c>
      <c r="AE7" s="315">
        <v>0</v>
      </c>
      <c r="AF7" s="316">
        <v>0</v>
      </c>
      <c r="AG7" s="315">
        <v>0</v>
      </c>
      <c r="AH7" s="315">
        <v>0</v>
      </c>
      <c r="AI7" s="315">
        <v>0</v>
      </c>
      <c r="AJ7" s="316">
        <v>0</v>
      </c>
      <c r="AK7" s="315">
        <v>0</v>
      </c>
      <c r="AL7" s="315">
        <v>0</v>
      </c>
      <c r="AM7" s="315">
        <v>0</v>
      </c>
      <c r="AN7" s="316">
        <v>0</v>
      </c>
    </row>
    <row r="8" spans="1:40" ht="15" customHeight="1" thickBot="1" x14ac:dyDescent="0.4">
      <c r="A8" s="280">
        <v>42623</v>
      </c>
      <c r="B8" s="263" t="s">
        <v>285</v>
      </c>
      <c r="C8" s="263" t="s">
        <v>106</v>
      </c>
      <c r="D8" s="272" t="s">
        <v>292</v>
      </c>
      <c r="E8" s="272" t="s">
        <v>3</v>
      </c>
      <c r="F8" s="272">
        <v>22</v>
      </c>
      <c r="G8" s="272">
        <v>57</v>
      </c>
      <c r="H8" s="272">
        <v>0</v>
      </c>
      <c r="I8" s="272">
        <v>0</v>
      </c>
      <c r="J8" s="272">
        <v>1</v>
      </c>
      <c r="K8" s="272">
        <v>1</v>
      </c>
      <c r="L8" s="272">
        <v>0</v>
      </c>
      <c r="M8" s="272">
        <v>5</v>
      </c>
      <c r="N8" s="272">
        <v>0</v>
      </c>
      <c r="O8" s="272">
        <v>0</v>
      </c>
      <c r="P8" s="272">
        <v>1</v>
      </c>
      <c r="Q8" s="272">
        <v>0</v>
      </c>
      <c r="R8" s="272">
        <v>8</v>
      </c>
      <c r="S8" s="275">
        <v>23361</v>
      </c>
      <c r="T8" s="422" t="s">
        <v>357</v>
      </c>
      <c r="U8" s="292" t="s">
        <v>73</v>
      </c>
      <c r="V8" s="275" t="s">
        <v>69</v>
      </c>
      <c r="W8" s="275" t="s">
        <v>80</v>
      </c>
      <c r="X8" s="299" t="s">
        <v>76</v>
      </c>
      <c r="Y8" s="277">
        <v>1</v>
      </c>
      <c r="Z8" s="277">
        <v>0</v>
      </c>
      <c r="AA8" s="277">
        <v>0</v>
      </c>
      <c r="AB8" s="278">
        <v>1</v>
      </c>
      <c r="AC8" s="277">
        <v>0</v>
      </c>
      <c r="AD8" s="277">
        <v>0</v>
      </c>
      <c r="AE8" s="277">
        <v>0</v>
      </c>
      <c r="AF8" s="278">
        <v>0</v>
      </c>
      <c r="AG8" s="277">
        <v>1</v>
      </c>
      <c r="AH8" s="277">
        <v>0</v>
      </c>
      <c r="AI8" s="277">
        <v>0</v>
      </c>
      <c r="AJ8" s="278">
        <v>1</v>
      </c>
      <c r="AK8" s="277">
        <v>0</v>
      </c>
      <c r="AL8" s="277">
        <v>0</v>
      </c>
      <c r="AM8" s="277">
        <v>0</v>
      </c>
      <c r="AN8" s="278">
        <v>0</v>
      </c>
    </row>
    <row r="9" spans="1:40" ht="15" customHeight="1" thickBot="1" x14ac:dyDescent="0.4">
      <c r="A9" s="280">
        <v>42630</v>
      </c>
      <c r="B9" s="263" t="s">
        <v>285</v>
      </c>
      <c r="C9" s="263" t="s">
        <v>29</v>
      </c>
      <c r="D9" s="272" t="s">
        <v>296</v>
      </c>
      <c r="E9" s="272" t="s">
        <v>3</v>
      </c>
      <c r="F9" s="272">
        <v>20</v>
      </c>
      <c r="G9" s="272">
        <v>36</v>
      </c>
      <c r="H9" s="272">
        <v>0</v>
      </c>
      <c r="I9" s="272">
        <v>0</v>
      </c>
      <c r="J9" s="272">
        <v>2</v>
      </c>
      <c r="K9" s="272">
        <v>2</v>
      </c>
      <c r="L9" s="272">
        <v>0</v>
      </c>
      <c r="M9" s="272">
        <v>2</v>
      </c>
      <c r="N9" s="272">
        <v>0</v>
      </c>
      <c r="O9" s="272">
        <v>0</v>
      </c>
      <c r="P9" s="272">
        <v>1</v>
      </c>
      <c r="Q9" s="272">
        <v>0</v>
      </c>
      <c r="R9" s="272">
        <v>5</v>
      </c>
      <c r="S9" s="275">
        <v>16202</v>
      </c>
      <c r="T9" s="422" t="s">
        <v>363</v>
      </c>
      <c r="U9" s="292" t="s">
        <v>57</v>
      </c>
      <c r="V9" s="275" t="s">
        <v>52</v>
      </c>
      <c r="W9" s="275" t="s">
        <v>50</v>
      </c>
      <c r="X9" s="299" t="s">
        <v>246</v>
      </c>
      <c r="Y9" s="277">
        <v>1</v>
      </c>
      <c r="Z9" s="277">
        <v>0</v>
      </c>
      <c r="AA9" s="277">
        <v>0</v>
      </c>
      <c r="AB9" s="278">
        <v>1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0</v>
      </c>
      <c r="AI9" s="277">
        <v>0</v>
      </c>
      <c r="AJ9" s="278">
        <v>1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customHeight="1" thickBot="1" x14ac:dyDescent="0.4">
      <c r="A10" s="294">
        <v>42644</v>
      </c>
      <c r="B10" s="342" t="s">
        <v>285</v>
      </c>
      <c r="C10" s="295" t="s">
        <v>106</v>
      </c>
      <c r="D10" s="296" t="s">
        <v>301</v>
      </c>
      <c r="E10" s="296" t="s">
        <v>3</v>
      </c>
      <c r="F10" s="296">
        <v>17</v>
      </c>
      <c r="G10" s="343">
        <v>36</v>
      </c>
      <c r="H10" s="343">
        <v>0</v>
      </c>
      <c r="I10" s="296">
        <v>0</v>
      </c>
      <c r="J10" s="296">
        <v>2</v>
      </c>
      <c r="K10" s="296">
        <v>2</v>
      </c>
      <c r="L10" s="296">
        <v>0</v>
      </c>
      <c r="M10" s="296">
        <v>1</v>
      </c>
      <c r="N10" s="296">
        <v>0</v>
      </c>
      <c r="O10" s="296">
        <v>0</v>
      </c>
      <c r="P10" s="296">
        <v>1</v>
      </c>
      <c r="Q10" s="296">
        <v>0</v>
      </c>
      <c r="R10" s="296">
        <v>5</v>
      </c>
      <c r="S10" s="297">
        <v>34768</v>
      </c>
      <c r="T10" s="344" t="s">
        <v>365</v>
      </c>
      <c r="U10" s="345" t="s">
        <v>53</v>
      </c>
      <c r="V10" s="297" t="s">
        <v>236</v>
      </c>
      <c r="W10" s="297" t="s">
        <v>55</v>
      </c>
      <c r="X10" s="298" t="s">
        <v>153</v>
      </c>
      <c r="Y10" s="297">
        <v>1</v>
      </c>
      <c r="Z10" s="297">
        <v>0</v>
      </c>
      <c r="AA10" s="297">
        <v>0</v>
      </c>
      <c r="AB10" s="346">
        <v>1</v>
      </c>
      <c r="AC10" s="297">
        <v>1</v>
      </c>
      <c r="AD10" s="297">
        <v>0</v>
      </c>
      <c r="AE10" s="297">
        <v>0</v>
      </c>
      <c r="AF10" s="346">
        <v>1</v>
      </c>
      <c r="AG10" s="297">
        <v>0</v>
      </c>
      <c r="AH10" s="297">
        <v>0</v>
      </c>
      <c r="AI10" s="297">
        <v>0</v>
      </c>
      <c r="AJ10" s="346">
        <v>0</v>
      </c>
      <c r="AK10" s="297">
        <v>0</v>
      </c>
      <c r="AL10" s="297">
        <v>0</v>
      </c>
      <c r="AM10" s="297">
        <v>0</v>
      </c>
      <c r="AN10" s="346">
        <v>0</v>
      </c>
    </row>
    <row r="11" spans="1:40" ht="15" customHeight="1" thickBot="1" x14ac:dyDescent="0.4">
      <c r="A11" s="280">
        <v>42651</v>
      </c>
      <c r="B11" s="290" t="s">
        <v>285</v>
      </c>
      <c r="C11" s="263" t="s">
        <v>29</v>
      </c>
      <c r="D11" s="272" t="s">
        <v>303</v>
      </c>
      <c r="E11" s="272" t="s">
        <v>3</v>
      </c>
      <c r="F11" s="272">
        <v>21</v>
      </c>
      <c r="G11" s="291">
        <v>33</v>
      </c>
      <c r="H11" s="291">
        <v>0</v>
      </c>
      <c r="I11" s="272">
        <v>0</v>
      </c>
      <c r="J11" s="272">
        <v>2</v>
      </c>
      <c r="K11" s="272">
        <v>1</v>
      </c>
      <c r="L11" s="272">
        <v>0</v>
      </c>
      <c r="M11" s="272">
        <v>3</v>
      </c>
      <c r="N11" s="272">
        <v>0</v>
      </c>
      <c r="O11" s="272">
        <v>0</v>
      </c>
      <c r="P11" s="272">
        <v>1</v>
      </c>
      <c r="Q11" s="272">
        <v>0</v>
      </c>
      <c r="R11" s="272">
        <v>4</v>
      </c>
      <c r="S11" s="275">
        <v>48515</v>
      </c>
      <c r="T11" s="422" t="s">
        <v>343</v>
      </c>
      <c r="U11" s="292" t="s">
        <v>67</v>
      </c>
      <c r="V11" s="275" t="s">
        <v>276</v>
      </c>
      <c r="W11" s="275" t="s">
        <v>87</v>
      </c>
      <c r="X11" s="299" t="s">
        <v>233</v>
      </c>
      <c r="Y11" s="275">
        <v>1</v>
      </c>
      <c r="Z11" s="275">
        <v>0</v>
      </c>
      <c r="AA11" s="275">
        <v>0</v>
      </c>
      <c r="AB11" s="279">
        <v>1</v>
      </c>
      <c r="AC11" s="275">
        <v>1</v>
      </c>
      <c r="AD11" s="275">
        <v>0</v>
      </c>
      <c r="AE11" s="275">
        <v>0</v>
      </c>
      <c r="AF11" s="279">
        <v>1</v>
      </c>
      <c r="AG11" s="275">
        <v>0</v>
      </c>
      <c r="AH11" s="275">
        <v>0</v>
      </c>
      <c r="AI11" s="275">
        <v>0</v>
      </c>
      <c r="AJ11" s="279">
        <v>0</v>
      </c>
      <c r="AK11" s="275">
        <v>0</v>
      </c>
      <c r="AL11" s="275">
        <v>0</v>
      </c>
      <c r="AM11" s="275">
        <v>0</v>
      </c>
      <c r="AN11" s="279">
        <v>0</v>
      </c>
    </row>
    <row r="12" spans="1:40" ht="15" customHeight="1" thickBot="1" x14ac:dyDescent="0.4">
      <c r="A12" s="280">
        <v>43044</v>
      </c>
      <c r="B12" s="290" t="s">
        <v>61</v>
      </c>
      <c r="C12" s="263" t="s">
        <v>38</v>
      </c>
      <c r="D12" s="272" t="s">
        <v>375</v>
      </c>
      <c r="E12" s="272" t="s">
        <v>1</v>
      </c>
      <c r="F12" s="272">
        <v>54</v>
      </c>
      <c r="G12" s="291">
        <v>20</v>
      </c>
      <c r="H12" s="291" t="s">
        <v>64</v>
      </c>
      <c r="I12" s="272" t="s">
        <v>64</v>
      </c>
      <c r="J12" s="272">
        <v>7</v>
      </c>
      <c r="K12" s="272">
        <v>5</v>
      </c>
      <c r="L12" s="272">
        <v>0</v>
      </c>
      <c r="M12" s="272">
        <v>3</v>
      </c>
      <c r="N12" s="272">
        <v>0</v>
      </c>
      <c r="O12" s="272">
        <v>0</v>
      </c>
      <c r="P12" s="272" t="s">
        <v>64</v>
      </c>
      <c r="Q12" s="272" t="s">
        <v>64</v>
      </c>
      <c r="R12" s="272">
        <v>2</v>
      </c>
      <c r="S12" s="273">
        <v>18397</v>
      </c>
      <c r="T12" s="502" t="s">
        <v>362</v>
      </c>
      <c r="U12" s="274" t="s">
        <v>66</v>
      </c>
      <c r="V12" s="273" t="s">
        <v>204</v>
      </c>
      <c r="W12" s="275" t="s">
        <v>373</v>
      </c>
      <c r="X12" s="276" t="s">
        <v>374</v>
      </c>
      <c r="Y12" s="275">
        <v>1</v>
      </c>
      <c r="Z12" s="275">
        <v>1</v>
      </c>
      <c r="AA12" s="275">
        <v>0</v>
      </c>
      <c r="AB12" s="279">
        <v>0</v>
      </c>
      <c r="AC12" s="275">
        <v>0</v>
      </c>
      <c r="AD12" s="275">
        <v>0</v>
      </c>
      <c r="AE12" s="275">
        <v>0</v>
      </c>
      <c r="AF12" s="279">
        <v>0</v>
      </c>
      <c r="AG12" s="275">
        <v>1</v>
      </c>
      <c r="AH12" s="275">
        <v>1</v>
      </c>
      <c r="AI12" s="275">
        <v>0</v>
      </c>
      <c r="AJ12" s="279">
        <v>0</v>
      </c>
      <c r="AK12" s="275">
        <v>0</v>
      </c>
      <c r="AL12" s="275">
        <v>0</v>
      </c>
      <c r="AM12" s="275">
        <v>0</v>
      </c>
      <c r="AN12" s="279">
        <v>0</v>
      </c>
    </row>
    <row r="13" spans="1:40" ht="15" customHeight="1" thickBot="1" x14ac:dyDescent="0.4">
      <c r="A13" s="280">
        <v>42686</v>
      </c>
      <c r="B13" s="290" t="s">
        <v>61</v>
      </c>
      <c r="C13" s="263" t="s">
        <v>32</v>
      </c>
      <c r="D13" s="272" t="s">
        <v>45</v>
      </c>
      <c r="E13" s="272" t="s">
        <v>3</v>
      </c>
      <c r="F13" s="272">
        <v>20</v>
      </c>
      <c r="G13" s="291">
        <v>24</v>
      </c>
      <c r="H13" s="421" t="s">
        <v>64</v>
      </c>
      <c r="I13" s="291" t="s">
        <v>64</v>
      </c>
      <c r="J13" s="272">
        <v>2</v>
      </c>
      <c r="K13" s="272">
        <v>2</v>
      </c>
      <c r="L13" s="272">
        <v>0</v>
      </c>
      <c r="M13" s="272">
        <v>2</v>
      </c>
      <c r="N13" s="272">
        <v>1</v>
      </c>
      <c r="O13" s="272">
        <v>0</v>
      </c>
      <c r="P13" s="272" t="s">
        <v>64</v>
      </c>
      <c r="Q13" s="272" t="s">
        <v>64</v>
      </c>
      <c r="R13" s="272">
        <v>2</v>
      </c>
      <c r="S13" s="275">
        <v>50175</v>
      </c>
      <c r="T13" s="422" t="s">
        <v>145</v>
      </c>
      <c r="U13" s="292" t="s">
        <v>80</v>
      </c>
      <c r="V13" s="275" t="s">
        <v>415</v>
      </c>
      <c r="W13" s="275" t="s">
        <v>307</v>
      </c>
      <c r="X13" s="275" t="s">
        <v>88</v>
      </c>
      <c r="Y13" s="275">
        <v>1</v>
      </c>
      <c r="Z13" s="275">
        <v>0</v>
      </c>
      <c r="AA13" s="275">
        <v>0</v>
      </c>
      <c r="AB13" s="279">
        <v>1</v>
      </c>
      <c r="AC13" s="275">
        <v>0</v>
      </c>
      <c r="AD13" s="275">
        <v>0</v>
      </c>
      <c r="AE13" s="275">
        <v>0</v>
      </c>
      <c r="AF13" s="279">
        <v>0</v>
      </c>
      <c r="AG13" s="275">
        <v>1</v>
      </c>
      <c r="AH13" s="275">
        <v>0</v>
      </c>
      <c r="AI13" s="275">
        <v>0</v>
      </c>
      <c r="AJ13" s="279">
        <v>1</v>
      </c>
      <c r="AK13" s="275">
        <v>0</v>
      </c>
      <c r="AL13" s="275">
        <v>0</v>
      </c>
      <c r="AM13" s="275">
        <v>0</v>
      </c>
      <c r="AN13" s="279">
        <v>0</v>
      </c>
    </row>
    <row r="14" spans="1:40" ht="15" customHeight="1" thickBot="1" x14ac:dyDescent="0.4">
      <c r="A14" s="280">
        <v>42693</v>
      </c>
      <c r="B14" s="290" t="s">
        <v>61</v>
      </c>
      <c r="C14" s="263" t="s">
        <v>37</v>
      </c>
      <c r="D14" s="272" t="s">
        <v>112</v>
      </c>
      <c r="E14" s="272" t="s">
        <v>3</v>
      </c>
      <c r="F14" s="272">
        <v>16</v>
      </c>
      <c r="G14" s="291">
        <v>19</v>
      </c>
      <c r="H14" s="291" t="s">
        <v>64</v>
      </c>
      <c r="I14" s="272" t="s">
        <v>64</v>
      </c>
      <c r="J14" s="272">
        <v>1</v>
      </c>
      <c r="K14" s="272">
        <v>1</v>
      </c>
      <c r="L14" s="272">
        <v>0</v>
      </c>
      <c r="M14" s="272">
        <v>3</v>
      </c>
      <c r="N14" s="272">
        <v>0</v>
      </c>
      <c r="O14" s="272">
        <v>0</v>
      </c>
      <c r="P14" s="272" t="s">
        <v>64</v>
      </c>
      <c r="Q14" s="272" t="s">
        <v>64</v>
      </c>
      <c r="R14" s="272">
        <v>1</v>
      </c>
      <c r="S14" s="273">
        <v>50431</v>
      </c>
      <c r="T14" s="300" t="s">
        <v>145</v>
      </c>
      <c r="U14" s="274" t="s">
        <v>84</v>
      </c>
      <c r="V14" s="273" t="s">
        <v>415</v>
      </c>
      <c r="W14" s="275" t="s">
        <v>65</v>
      </c>
      <c r="X14" s="276" t="s">
        <v>418</v>
      </c>
      <c r="Y14" s="275">
        <v>1</v>
      </c>
      <c r="Z14" s="275">
        <v>0</v>
      </c>
      <c r="AA14" s="275">
        <v>0</v>
      </c>
      <c r="AB14" s="279">
        <v>1</v>
      </c>
      <c r="AC14" s="275">
        <v>0</v>
      </c>
      <c r="AD14" s="275">
        <v>0</v>
      </c>
      <c r="AE14" s="275">
        <v>0</v>
      </c>
      <c r="AF14" s="279">
        <v>0</v>
      </c>
      <c r="AG14" s="275">
        <v>1</v>
      </c>
      <c r="AH14" s="275">
        <v>0</v>
      </c>
      <c r="AI14" s="275">
        <v>0</v>
      </c>
      <c r="AJ14" s="279">
        <v>1</v>
      </c>
      <c r="AK14" s="275">
        <v>0</v>
      </c>
      <c r="AL14" s="275">
        <v>0</v>
      </c>
      <c r="AM14" s="275">
        <v>0</v>
      </c>
      <c r="AN14" s="279">
        <v>0</v>
      </c>
    </row>
    <row r="15" spans="1:40" ht="15" thickBot="1" x14ac:dyDescent="0.4">
      <c r="A15" s="280">
        <v>42700</v>
      </c>
      <c r="B15" s="290" t="s">
        <v>61</v>
      </c>
      <c r="C15" s="263" t="s">
        <v>30</v>
      </c>
      <c r="D15" s="272" t="s">
        <v>303</v>
      </c>
      <c r="E15" s="272" t="s">
        <v>3</v>
      </c>
      <c r="F15" s="272">
        <v>14</v>
      </c>
      <c r="G15" s="291">
        <v>27</v>
      </c>
      <c r="H15" s="291" t="s">
        <v>64</v>
      </c>
      <c r="I15" s="272" t="s">
        <v>64</v>
      </c>
      <c r="J15" s="272">
        <v>2</v>
      </c>
      <c r="K15" s="272">
        <v>2</v>
      </c>
      <c r="L15" s="272">
        <v>0</v>
      </c>
      <c r="M15" s="272">
        <v>0</v>
      </c>
      <c r="N15" s="272">
        <v>2</v>
      </c>
      <c r="O15" s="272">
        <v>1</v>
      </c>
      <c r="P15" s="272" t="s">
        <v>64</v>
      </c>
      <c r="Q15" s="272" t="s">
        <v>64</v>
      </c>
      <c r="R15" s="272">
        <v>2</v>
      </c>
      <c r="S15" s="275">
        <v>81586</v>
      </c>
      <c r="T15" s="422" t="s">
        <v>449</v>
      </c>
      <c r="U15" s="292" t="s">
        <v>70</v>
      </c>
      <c r="V15" s="275" t="s">
        <v>423</v>
      </c>
      <c r="W15" s="275" t="s">
        <v>76</v>
      </c>
      <c r="X15" s="299" t="s">
        <v>393</v>
      </c>
      <c r="Y15" s="275">
        <v>1</v>
      </c>
      <c r="Z15" s="275">
        <v>0</v>
      </c>
      <c r="AA15" s="275">
        <v>0</v>
      </c>
      <c r="AB15" s="279">
        <v>1</v>
      </c>
      <c r="AC15" s="275">
        <v>0</v>
      </c>
      <c r="AD15" s="275">
        <v>0</v>
      </c>
      <c r="AE15" s="275">
        <v>0</v>
      </c>
      <c r="AF15" s="279">
        <v>0</v>
      </c>
      <c r="AG15" s="275">
        <v>1</v>
      </c>
      <c r="AH15" s="275">
        <v>0</v>
      </c>
      <c r="AI15" s="275">
        <v>0</v>
      </c>
      <c r="AJ15" s="279">
        <v>1</v>
      </c>
      <c r="AK15" s="275">
        <v>0</v>
      </c>
      <c r="AL15" s="275">
        <v>0</v>
      </c>
      <c r="AM15" s="275">
        <v>0</v>
      </c>
      <c r="AN15" s="279">
        <v>0</v>
      </c>
    </row>
    <row r="16" spans="1:40" x14ac:dyDescent="0.35">
      <c r="A16" t="s">
        <v>267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t="s">
        <v>291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t="s">
        <v>297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5">
      <c r="A19" t="s">
        <v>366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35">
      <c r="A20" t="s">
        <v>377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35">
      <c r="A21" s="234"/>
      <c r="B21" s="9" t="s">
        <v>49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35">
      <c r="A22" s="232"/>
      <c r="B22" s="9" t="s">
        <v>47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35">
      <c r="A23" s="233"/>
      <c r="B23" s="9" t="s">
        <v>48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35">
      <c r="A24" s="20" t="s">
        <v>28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</sheetData>
  <mergeCells count="6">
    <mergeCell ref="N1:O1"/>
    <mergeCell ref="P1:R1"/>
    <mergeCell ref="H1:I1"/>
    <mergeCell ref="E1:G1"/>
    <mergeCell ref="A1:C1"/>
    <mergeCell ref="J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27"/>
  <sheetViews>
    <sheetView workbookViewId="0">
      <pane ySplit="2" topLeftCell="A3" activePane="bottomLeft" state="frozen"/>
      <selection pane="bottomLeft" activeCell="U21" sqref="U21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19" width="6.26953125" customWidth="1"/>
    <col min="20" max="20" width="6.26953125" style="9" customWidth="1"/>
    <col min="21" max="21" width="19.1796875" customWidth="1"/>
    <col min="22" max="22" width="20.81640625" customWidth="1"/>
    <col min="23" max="23" width="19.1796875" customWidth="1"/>
    <col min="24" max="24" width="30.54296875" customWidth="1"/>
    <col min="25" max="40" width="3.7265625" customWidth="1"/>
  </cols>
  <sheetData>
    <row r="1" spans="1:40" ht="15" customHeight="1" thickBot="1" x14ac:dyDescent="0.4">
      <c r="A1" s="520" t="s">
        <v>109</v>
      </c>
      <c r="B1" s="521"/>
      <c r="C1" s="521"/>
      <c r="D1" s="224"/>
      <c r="E1" s="522" t="s">
        <v>24</v>
      </c>
      <c r="F1" s="523"/>
      <c r="G1" s="524"/>
      <c r="H1" s="522" t="s">
        <v>23</v>
      </c>
      <c r="I1" s="524"/>
      <c r="J1" s="517" t="s">
        <v>6</v>
      </c>
      <c r="K1" s="518"/>
      <c r="L1" s="518"/>
      <c r="M1" s="519"/>
      <c r="N1" s="517" t="s">
        <v>7</v>
      </c>
      <c r="O1" s="519"/>
      <c r="P1" s="517" t="s">
        <v>25</v>
      </c>
      <c r="Q1" s="518"/>
      <c r="R1" s="519"/>
      <c r="S1" s="21" t="s">
        <v>8</v>
      </c>
      <c r="T1" s="261" t="s">
        <v>9</v>
      </c>
      <c r="U1" s="22" t="s">
        <v>10</v>
      </c>
      <c r="V1" s="21" t="s">
        <v>11</v>
      </c>
      <c r="W1" s="23" t="s">
        <v>26</v>
      </c>
      <c r="X1" s="260" t="s">
        <v>27</v>
      </c>
      <c r="Y1" s="24" t="s">
        <v>20</v>
      </c>
      <c r="Z1" s="25"/>
      <c r="AA1" s="25"/>
      <c r="AB1" s="25"/>
      <c r="AC1" s="24" t="s">
        <v>222</v>
      </c>
      <c r="AD1" s="25"/>
      <c r="AE1" s="25"/>
      <c r="AF1" s="25"/>
      <c r="AG1" s="24" t="s">
        <v>223</v>
      </c>
      <c r="AH1" s="25"/>
      <c r="AI1" s="25"/>
      <c r="AJ1" s="25"/>
      <c r="AK1" s="24" t="s">
        <v>224</v>
      </c>
      <c r="AL1" s="25"/>
      <c r="AM1" s="25"/>
      <c r="AN1" s="25"/>
    </row>
    <row r="2" spans="1:40" ht="15" customHeight="1" thickBot="1" x14ac:dyDescent="0.4">
      <c r="A2" s="26" t="s">
        <v>19</v>
      </c>
      <c r="B2" s="27" t="s">
        <v>18</v>
      </c>
      <c r="C2" s="28" t="s">
        <v>17</v>
      </c>
      <c r="D2" s="28" t="s">
        <v>44</v>
      </c>
      <c r="E2" s="29" t="s">
        <v>16</v>
      </c>
      <c r="F2" s="29" t="s">
        <v>4</v>
      </c>
      <c r="G2" s="29" t="s">
        <v>5</v>
      </c>
      <c r="H2" s="30" t="s">
        <v>12</v>
      </c>
      <c r="I2" s="30" t="s">
        <v>3</v>
      </c>
      <c r="J2" s="30" t="s">
        <v>12</v>
      </c>
      <c r="K2" s="30" t="s">
        <v>13</v>
      </c>
      <c r="L2" s="30" t="s">
        <v>2</v>
      </c>
      <c r="M2" s="30" t="s">
        <v>14</v>
      </c>
      <c r="N2" s="30" t="s">
        <v>15</v>
      </c>
      <c r="O2" s="30" t="s">
        <v>16</v>
      </c>
      <c r="P2" s="30" t="s">
        <v>21</v>
      </c>
      <c r="Q2" s="30" t="s">
        <v>22</v>
      </c>
      <c r="R2" s="30" t="s">
        <v>12</v>
      </c>
      <c r="S2" s="31"/>
      <c r="T2" s="32"/>
      <c r="U2" s="33"/>
      <c r="V2" s="31"/>
      <c r="W2" s="261"/>
      <c r="X2" s="34"/>
      <c r="Y2" s="21" t="s">
        <v>0</v>
      </c>
      <c r="Z2" s="21" t="s">
        <v>1</v>
      </c>
      <c r="AA2" s="21" t="s">
        <v>2</v>
      </c>
      <c r="AB2" s="21" t="s">
        <v>3</v>
      </c>
      <c r="AC2" s="21" t="s">
        <v>0</v>
      </c>
      <c r="AD2" s="21" t="s">
        <v>1</v>
      </c>
      <c r="AE2" s="21" t="s">
        <v>2</v>
      </c>
      <c r="AF2" s="21" t="s">
        <v>3</v>
      </c>
      <c r="AG2" s="21" t="s">
        <v>0</v>
      </c>
      <c r="AH2" s="21" t="s">
        <v>1</v>
      </c>
      <c r="AI2" s="21" t="s">
        <v>2</v>
      </c>
      <c r="AJ2" s="21" t="s">
        <v>3</v>
      </c>
      <c r="AK2" s="21" t="s">
        <v>0</v>
      </c>
      <c r="AL2" s="21" t="s">
        <v>1</v>
      </c>
      <c r="AM2" s="21" t="s">
        <v>2</v>
      </c>
      <c r="AN2" s="21" t="s">
        <v>3</v>
      </c>
    </row>
    <row r="3" spans="1:40" ht="15" customHeight="1" thickBot="1" x14ac:dyDescent="0.4">
      <c r="A3" s="294">
        <v>42532</v>
      </c>
      <c r="B3" s="295" t="s">
        <v>168</v>
      </c>
      <c r="C3" s="295" t="s">
        <v>30</v>
      </c>
      <c r="D3" s="295" t="s">
        <v>56</v>
      </c>
      <c r="E3" s="296" t="s">
        <v>3</v>
      </c>
      <c r="F3" s="296">
        <v>28</v>
      </c>
      <c r="G3" s="296">
        <v>39</v>
      </c>
      <c r="H3" s="296" t="s">
        <v>64</v>
      </c>
      <c r="I3" s="296" t="s">
        <v>64</v>
      </c>
      <c r="J3" s="296">
        <v>4</v>
      </c>
      <c r="K3" s="296">
        <v>1</v>
      </c>
      <c r="L3" s="296">
        <v>0</v>
      </c>
      <c r="M3" s="296">
        <v>2</v>
      </c>
      <c r="N3" s="296">
        <v>1</v>
      </c>
      <c r="O3" s="296">
        <v>0</v>
      </c>
      <c r="P3" s="296" t="s">
        <v>64</v>
      </c>
      <c r="Q3" s="296" t="s">
        <v>64</v>
      </c>
      <c r="R3" s="296">
        <v>3</v>
      </c>
      <c r="S3" s="311">
        <v>48735</v>
      </c>
      <c r="T3" s="328" t="s">
        <v>228</v>
      </c>
      <c r="U3" s="313" t="s">
        <v>66</v>
      </c>
      <c r="V3" s="311" t="s">
        <v>52</v>
      </c>
      <c r="W3" s="311" t="s">
        <v>73</v>
      </c>
      <c r="X3" s="297" t="s">
        <v>51</v>
      </c>
      <c r="Y3" s="315">
        <v>1</v>
      </c>
      <c r="Z3" s="315">
        <v>0</v>
      </c>
      <c r="AA3" s="315">
        <v>0</v>
      </c>
      <c r="AB3" s="316">
        <v>1</v>
      </c>
      <c r="AC3" s="315">
        <v>1</v>
      </c>
      <c r="AD3" s="315">
        <v>0</v>
      </c>
      <c r="AE3" s="315">
        <v>0</v>
      </c>
      <c r="AF3" s="316">
        <v>1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94">
        <v>42539</v>
      </c>
      <c r="B4" s="295" t="s">
        <v>168</v>
      </c>
      <c r="C4" s="295" t="s">
        <v>30</v>
      </c>
      <c r="D4" s="295" t="s">
        <v>147</v>
      </c>
      <c r="E4" s="296" t="s">
        <v>3</v>
      </c>
      <c r="F4" s="296">
        <v>7</v>
      </c>
      <c r="G4" s="296">
        <v>23</v>
      </c>
      <c r="H4" s="296" t="s">
        <v>64</v>
      </c>
      <c r="I4" s="296" t="s">
        <v>64</v>
      </c>
      <c r="J4" s="296">
        <v>1</v>
      </c>
      <c r="K4" s="296">
        <v>1</v>
      </c>
      <c r="L4" s="296">
        <v>0</v>
      </c>
      <c r="M4" s="296">
        <v>0</v>
      </c>
      <c r="N4" s="296">
        <v>0</v>
      </c>
      <c r="O4" s="296">
        <v>0</v>
      </c>
      <c r="P4" s="296" t="s">
        <v>64</v>
      </c>
      <c r="Q4" s="296" t="s">
        <v>64</v>
      </c>
      <c r="R4" s="296">
        <v>2</v>
      </c>
      <c r="S4" s="311">
        <v>29871</v>
      </c>
      <c r="T4" s="328" t="s">
        <v>251</v>
      </c>
      <c r="U4" s="313" t="s">
        <v>73</v>
      </c>
      <c r="V4" s="311" t="s">
        <v>249</v>
      </c>
      <c r="W4" s="297" t="s">
        <v>50</v>
      </c>
      <c r="X4" s="314" t="s">
        <v>307</v>
      </c>
      <c r="Y4" s="315">
        <v>1</v>
      </c>
      <c r="Z4" s="315">
        <v>0</v>
      </c>
      <c r="AA4" s="315">
        <v>0</v>
      </c>
      <c r="AB4" s="316">
        <v>1</v>
      </c>
      <c r="AC4" s="315">
        <v>1</v>
      </c>
      <c r="AD4" s="315">
        <v>0</v>
      </c>
      <c r="AE4" s="315">
        <v>0</v>
      </c>
      <c r="AF4" s="316">
        <v>1</v>
      </c>
      <c r="AG4" s="315">
        <v>0</v>
      </c>
      <c r="AH4" s="315">
        <v>0</v>
      </c>
      <c r="AI4" s="315">
        <v>0</v>
      </c>
      <c r="AJ4" s="316">
        <v>0</v>
      </c>
      <c r="AK4" s="315">
        <v>0</v>
      </c>
      <c r="AL4" s="315">
        <v>0</v>
      </c>
      <c r="AM4" s="315">
        <v>0</v>
      </c>
      <c r="AN4" s="316">
        <v>0</v>
      </c>
    </row>
    <row r="5" spans="1:40" ht="15" customHeight="1" thickBot="1" x14ac:dyDescent="0.4">
      <c r="A5" s="294">
        <v>42546</v>
      </c>
      <c r="B5" s="295" t="s">
        <v>168</v>
      </c>
      <c r="C5" s="295" t="s">
        <v>30</v>
      </c>
      <c r="D5" s="295" t="s">
        <v>140</v>
      </c>
      <c r="E5" s="296" t="s">
        <v>3</v>
      </c>
      <c r="F5" s="296">
        <v>40</v>
      </c>
      <c r="G5" s="296">
        <v>44</v>
      </c>
      <c r="H5" s="296" t="s">
        <v>64</v>
      </c>
      <c r="I5" s="296" t="s">
        <v>64</v>
      </c>
      <c r="J5" s="296">
        <v>5</v>
      </c>
      <c r="K5" s="296">
        <v>3</v>
      </c>
      <c r="L5" s="296">
        <v>0</v>
      </c>
      <c r="M5" s="296">
        <v>3</v>
      </c>
      <c r="N5" s="296">
        <v>0</v>
      </c>
      <c r="O5" s="296">
        <v>0</v>
      </c>
      <c r="P5" s="296" t="s">
        <v>64</v>
      </c>
      <c r="Q5" s="296" t="s">
        <v>64</v>
      </c>
      <c r="R5" s="296">
        <v>4</v>
      </c>
      <c r="S5" s="311">
        <v>44063</v>
      </c>
      <c r="T5" s="317" t="s">
        <v>272</v>
      </c>
      <c r="U5" s="313" t="s">
        <v>50</v>
      </c>
      <c r="V5" s="311" t="s">
        <v>52</v>
      </c>
      <c r="W5" s="297" t="s">
        <v>73</v>
      </c>
      <c r="X5" s="314" t="s">
        <v>307</v>
      </c>
      <c r="Y5" s="315">
        <v>1</v>
      </c>
      <c r="Z5" s="315">
        <v>0</v>
      </c>
      <c r="AA5" s="315">
        <v>0</v>
      </c>
      <c r="AB5" s="316">
        <v>1</v>
      </c>
      <c r="AC5" s="315">
        <v>1</v>
      </c>
      <c r="AD5" s="315">
        <v>0</v>
      </c>
      <c r="AE5" s="315">
        <v>0</v>
      </c>
      <c r="AF5" s="316">
        <v>1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94">
        <v>42602</v>
      </c>
      <c r="B6" s="295" t="s">
        <v>285</v>
      </c>
      <c r="C6" s="295" t="s">
        <v>106</v>
      </c>
      <c r="D6" s="295" t="s">
        <v>287</v>
      </c>
      <c r="E6" s="296" t="s">
        <v>3</v>
      </c>
      <c r="F6" s="296">
        <v>8</v>
      </c>
      <c r="G6" s="296">
        <v>42</v>
      </c>
      <c r="H6" s="296">
        <v>0</v>
      </c>
      <c r="I6" s="296">
        <v>0</v>
      </c>
      <c r="J6" s="296">
        <v>1</v>
      </c>
      <c r="K6" s="296">
        <v>0</v>
      </c>
      <c r="L6" s="296">
        <v>0</v>
      </c>
      <c r="M6" s="296">
        <v>1</v>
      </c>
      <c r="N6" s="296">
        <v>0</v>
      </c>
      <c r="O6" s="296">
        <v>0</v>
      </c>
      <c r="P6" s="296">
        <v>1</v>
      </c>
      <c r="Q6" s="296">
        <v>0</v>
      </c>
      <c r="R6" s="296">
        <v>6</v>
      </c>
      <c r="S6" s="311">
        <v>65328</v>
      </c>
      <c r="T6" s="317" t="s">
        <v>350</v>
      </c>
      <c r="U6" s="313" t="s">
        <v>53</v>
      </c>
      <c r="V6" s="311" t="s">
        <v>54</v>
      </c>
      <c r="W6" s="297" t="s">
        <v>66</v>
      </c>
      <c r="X6" s="314" t="s">
        <v>58</v>
      </c>
      <c r="Y6" s="315">
        <v>1</v>
      </c>
      <c r="Z6" s="315">
        <v>0</v>
      </c>
      <c r="AA6" s="315">
        <v>0</v>
      </c>
      <c r="AB6" s="316">
        <v>1</v>
      </c>
      <c r="AC6" s="315">
        <v>1</v>
      </c>
      <c r="AD6" s="315">
        <v>0</v>
      </c>
      <c r="AE6" s="315">
        <v>0</v>
      </c>
      <c r="AF6" s="316">
        <v>1</v>
      </c>
      <c r="AG6" s="315">
        <v>0</v>
      </c>
      <c r="AH6" s="315">
        <v>0</v>
      </c>
      <c r="AI6" s="315">
        <v>0</v>
      </c>
      <c r="AJ6" s="316">
        <v>0</v>
      </c>
      <c r="AK6" s="315">
        <v>0</v>
      </c>
      <c r="AL6" s="315">
        <v>0</v>
      </c>
      <c r="AM6" s="315">
        <v>0</v>
      </c>
      <c r="AN6" s="316">
        <v>0</v>
      </c>
    </row>
    <row r="7" spans="1:40" ht="15" customHeight="1" thickBot="1" x14ac:dyDescent="0.4">
      <c r="A7" s="280">
        <v>42609</v>
      </c>
      <c r="B7" s="263" t="s">
        <v>285</v>
      </c>
      <c r="C7" s="263" t="s">
        <v>106</v>
      </c>
      <c r="D7" s="263" t="s">
        <v>134</v>
      </c>
      <c r="E7" s="272" t="s">
        <v>3</v>
      </c>
      <c r="F7" s="272">
        <v>9</v>
      </c>
      <c r="G7" s="272">
        <v>29</v>
      </c>
      <c r="H7" s="272">
        <v>0</v>
      </c>
      <c r="I7" s="272">
        <v>0</v>
      </c>
      <c r="J7" s="272">
        <v>0</v>
      </c>
      <c r="K7" s="272">
        <v>0</v>
      </c>
      <c r="L7" s="272">
        <v>0</v>
      </c>
      <c r="M7" s="272">
        <v>3</v>
      </c>
      <c r="N7" s="272">
        <v>1</v>
      </c>
      <c r="O7" s="272">
        <v>0</v>
      </c>
      <c r="P7" s="272">
        <v>1</v>
      </c>
      <c r="Q7" s="272">
        <v>0</v>
      </c>
      <c r="R7" s="272">
        <v>4</v>
      </c>
      <c r="S7" s="273">
        <v>35372</v>
      </c>
      <c r="T7" s="300" t="s">
        <v>353</v>
      </c>
      <c r="U7" s="274" t="s">
        <v>66</v>
      </c>
      <c r="V7" s="273" t="s">
        <v>54</v>
      </c>
      <c r="W7" s="275" t="s">
        <v>53</v>
      </c>
      <c r="X7" s="276" t="s">
        <v>58</v>
      </c>
      <c r="Y7" s="277">
        <v>1</v>
      </c>
      <c r="Z7" s="277">
        <v>0</v>
      </c>
      <c r="AA7" s="277">
        <v>0</v>
      </c>
      <c r="AB7" s="278">
        <v>1</v>
      </c>
      <c r="AC7" s="277">
        <v>0</v>
      </c>
      <c r="AD7" s="277">
        <v>0</v>
      </c>
      <c r="AE7" s="277">
        <v>0</v>
      </c>
      <c r="AF7" s="278">
        <v>0</v>
      </c>
      <c r="AG7" s="277">
        <v>1</v>
      </c>
      <c r="AH7" s="277">
        <v>0</v>
      </c>
      <c r="AI7" s="277">
        <v>0</v>
      </c>
      <c r="AJ7" s="278">
        <v>1</v>
      </c>
      <c r="AK7" s="277">
        <v>0</v>
      </c>
      <c r="AL7" s="277">
        <v>0</v>
      </c>
      <c r="AM7" s="277">
        <v>0</v>
      </c>
      <c r="AN7" s="278">
        <v>0</v>
      </c>
    </row>
    <row r="8" spans="1:40" ht="15" customHeight="1" thickBot="1" x14ac:dyDescent="0.4">
      <c r="A8" s="294">
        <v>42623</v>
      </c>
      <c r="B8" s="342" t="s">
        <v>285</v>
      </c>
      <c r="C8" s="295" t="s">
        <v>143</v>
      </c>
      <c r="D8" s="295" t="s">
        <v>56</v>
      </c>
      <c r="E8" s="296" t="s">
        <v>1</v>
      </c>
      <c r="F8" s="296">
        <v>23</v>
      </c>
      <c r="G8" s="343">
        <v>17</v>
      </c>
      <c r="H8" s="343">
        <v>0</v>
      </c>
      <c r="I8" s="296">
        <v>0</v>
      </c>
      <c r="J8" s="296">
        <v>2</v>
      </c>
      <c r="K8" s="296">
        <v>2</v>
      </c>
      <c r="L8" s="296">
        <v>0</v>
      </c>
      <c r="M8" s="296">
        <v>3</v>
      </c>
      <c r="N8" s="296">
        <v>0</v>
      </c>
      <c r="O8" s="296">
        <v>0</v>
      </c>
      <c r="P8" s="296">
        <v>0</v>
      </c>
      <c r="Q8" s="296">
        <v>1</v>
      </c>
      <c r="R8" s="296">
        <v>2</v>
      </c>
      <c r="S8" s="297">
        <v>30327</v>
      </c>
      <c r="T8" s="344" t="s">
        <v>358</v>
      </c>
      <c r="U8" s="345" t="s">
        <v>50</v>
      </c>
      <c r="V8" s="297" t="s">
        <v>52</v>
      </c>
      <c r="W8" s="297" t="s">
        <v>57</v>
      </c>
      <c r="X8" s="298" t="s">
        <v>70</v>
      </c>
      <c r="Y8" s="297">
        <v>1</v>
      </c>
      <c r="Z8" s="297">
        <v>1</v>
      </c>
      <c r="AA8" s="297">
        <v>0</v>
      </c>
      <c r="AB8" s="346">
        <v>0</v>
      </c>
      <c r="AC8" s="297">
        <v>1</v>
      </c>
      <c r="AD8" s="297">
        <v>1</v>
      </c>
      <c r="AE8" s="297">
        <v>0</v>
      </c>
      <c r="AF8" s="346">
        <v>0</v>
      </c>
      <c r="AG8" s="297">
        <v>0</v>
      </c>
      <c r="AH8" s="297">
        <v>0</v>
      </c>
      <c r="AI8" s="297">
        <v>0</v>
      </c>
      <c r="AJ8" s="346">
        <v>0</v>
      </c>
      <c r="AK8" s="297">
        <v>0</v>
      </c>
      <c r="AL8" s="297">
        <v>0</v>
      </c>
      <c r="AM8" s="297">
        <v>0</v>
      </c>
      <c r="AN8" s="346">
        <v>0</v>
      </c>
    </row>
    <row r="9" spans="1:40" ht="15" customHeight="1" thickBot="1" x14ac:dyDescent="0.4">
      <c r="A9" s="294">
        <v>42630</v>
      </c>
      <c r="B9" s="342" t="s">
        <v>285</v>
      </c>
      <c r="C9" s="295" t="s">
        <v>40</v>
      </c>
      <c r="D9" s="295" t="s">
        <v>296</v>
      </c>
      <c r="E9" s="296" t="s">
        <v>1</v>
      </c>
      <c r="F9" s="296">
        <v>36</v>
      </c>
      <c r="G9" s="343">
        <v>20</v>
      </c>
      <c r="H9" s="343">
        <v>1</v>
      </c>
      <c r="I9" s="296">
        <v>0</v>
      </c>
      <c r="J9" s="296">
        <v>5</v>
      </c>
      <c r="K9" s="296">
        <v>4</v>
      </c>
      <c r="L9" s="296">
        <v>0</v>
      </c>
      <c r="M9" s="296">
        <v>1</v>
      </c>
      <c r="N9" s="296">
        <v>2</v>
      </c>
      <c r="O9" s="296">
        <v>0</v>
      </c>
      <c r="P9" s="296">
        <v>0</v>
      </c>
      <c r="Q9" s="296">
        <v>0</v>
      </c>
      <c r="R9" s="296">
        <v>2</v>
      </c>
      <c r="S9" s="297">
        <v>16202</v>
      </c>
      <c r="T9" s="344" t="s">
        <v>362</v>
      </c>
      <c r="U9" s="345" t="s">
        <v>57</v>
      </c>
      <c r="V9" s="297" t="s">
        <v>52</v>
      </c>
      <c r="W9" s="297" t="s">
        <v>50</v>
      </c>
      <c r="X9" s="298" t="s">
        <v>246</v>
      </c>
      <c r="Y9" s="297">
        <v>1</v>
      </c>
      <c r="Z9" s="297">
        <v>1</v>
      </c>
      <c r="AA9" s="297">
        <v>0</v>
      </c>
      <c r="AB9" s="346">
        <v>0</v>
      </c>
      <c r="AC9" s="297">
        <v>1</v>
      </c>
      <c r="AD9" s="297">
        <v>1</v>
      </c>
      <c r="AE9" s="297">
        <v>0</v>
      </c>
      <c r="AF9" s="346">
        <v>0</v>
      </c>
      <c r="AG9" s="297">
        <v>0</v>
      </c>
      <c r="AH9" s="297">
        <v>0</v>
      </c>
      <c r="AI9" s="297">
        <v>0</v>
      </c>
      <c r="AJ9" s="346">
        <v>0</v>
      </c>
      <c r="AK9" s="297">
        <v>0</v>
      </c>
      <c r="AL9" s="297">
        <v>0</v>
      </c>
      <c r="AM9" s="297">
        <v>0</v>
      </c>
      <c r="AN9" s="346">
        <v>0</v>
      </c>
    </row>
    <row r="10" spans="1:40" ht="15" customHeight="1" thickBot="1" x14ac:dyDescent="0.4">
      <c r="A10" s="280">
        <v>42644</v>
      </c>
      <c r="B10" s="290" t="s">
        <v>285</v>
      </c>
      <c r="C10" s="263" t="s">
        <v>143</v>
      </c>
      <c r="D10" s="263" t="s">
        <v>298</v>
      </c>
      <c r="E10" s="272" t="s">
        <v>3</v>
      </c>
      <c r="F10" s="272">
        <v>10</v>
      </c>
      <c r="G10" s="291">
        <v>18</v>
      </c>
      <c r="H10" s="421">
        <v>0</v>
      </c>
      <c r="I10" s="291">
        <v>0</v>
      </c>
      <c r="J10" s="272">
        <v>1</v>
      </c>
      <c r="K10" s="272">
        <v>1</v>
      </c>
      <c r="L10" s="272">
        <v>0</v>
      </c>
      <c r="M10" s="272">
        <v>1</v>
      </c>
      <c r="N10" s="272">
        <v>1</v>
      </c>
      <c r="O10" s="272">
        <v>0</v>
      </c>
      <c r="P10" s="272">
        <v>0</v>
      </c>
      <c r="Q10" s="272">
        <v>0</v>
      </c>
      <c r="R10" s="272">
        <v>0</v>
      </c>
      <c r="S10" s="275">
        <v>47500</v>
      </c>
      <c r="T10" s="422" t="s">
        <v>341</v>
      </c>
      <c r="U10" s="292" t="s">
        <v>57</v>
      </c>
      <c r="V10" s="275" t="s">
        <v>232</v>
      </c>
      <c r="W10" s="275" t="s">
        <v>203</v>
      </c>
      <c r="X10" s="299" t="s">
        <v>75</v>
      </c>
      <c r="Y10" s="275">
        <v>1</v>
      </c>
      <c r="Z10" s="275">
        <v>0</v>
      </c>
      <c r="AA10" s="275">
        <v>0</v>
      </c>
      <c r="AB10" s="279">
        <v>1</v>
      </c>
      <c r="AC10" s="275">
        <v>0</v>
      </c>
      <c r="AD10" s="275">
        <v>0</v>
      </c>
      <c r="AE10" s="275">
        <v>0</v>
      </c>
      <c r="AF10" s="279">
        <v>0</v>
      </c>
      <c r="AG10" s="275">
        <v>1</v>
      </c>
      <c r="AH10" s="275">
        <v>0</v>
      </c>
      <c r="AI10" s="275">
        <v>0</v>
      </c>
      <c r="AJ10" s="279">
        <v>1</v>
      </c>
      <c r="AK10" s="275">
        <v>0</v>
      </c>
      <c r="AL10" s="275">
        <v>0</v>
      </c>
      <c r="AM10" s="275">
        <v>0</v>
      </c>
      <c r="AN10" s="279">
        <v>0</v>
      </c>
    </row>
    <row r="11" spans="1:40" ht="15" customHeight="1" thickBot="1" x14ac:dyDescent="0.4">
      <c r="A11" s="280">
        <v>42651</v>
      </c>
      <c r="B11" s="290" t="s">
        <v>285</v>
      </c>
      <c r="C11" s="263" t="s">
        <v>40</v>
      </c>
      <c r="D11" s="263" t="s">
        <v>303</v>
      </c>
      <c r="E11" s="272" t="s">
        <v>1</v>
      </c>
      <c r="F11" s="272">
        <v>33</v>
      </c>
      <c r="G11" s="291">
        <v>21</v>
      </c>
      <c r="H11" s="291">
        <v>1</v>
      </c>
      <c r="I11" s="272">
        <v>0</v>
      </c>
      <c r="J11" s="272">
        <v>4</v>
      </c>
      <c r="K11" s="272">
        <v>2</v>
      </c>
      <c r="L11" s="272">
        <v>0</v>
      </c>
      <c r="M11" s="272">
        <v>3</v>
      </c>
      <c r="N11" s="272">
        <v>2</v>
      </c>
      <c r="O11" s="272">
        <v>0</v>
      </c>
      <c r="P11" s="272">
        <v>0</v>
      </c>
      <c r="Q11" s="272">
        <v>0</v>
      </c>
      <c r="R11" s="272">
        <v>2</v>
      </c>
      <c r="S11" s="275">
        <v>48515</v>
      </c>
      <c r="T11" s="324" t="s">
        <v>370</v>
      </c>
      <c r="U11" s="292" t="s">
        <v>67</v>
      </c>
      <c r="V11" s="275" t="s">
        <v>276</v>
      </c>
      <c r="W11" s="275" t="s">
        <v>87</v>
      </c>
      <c r="X11" s="299" t="s">
        <v>233</v>
      </c>
      <c r="Y11" s="275">
        <v>1</v>
      </c>
      <c r="Z11" s="275">
        <v>1</v>
      </c>
      <c r="AA11" s="275">
        <v>0</v>
      </c>
      <c r="AB11" s="279">
        <v>0</v>
      </c>
      <c r="AC11" s="275">
        <v>0</v>
      </c>
      <c r="AD11" s="275">
        <v>0</v>
      </c>
      <c r="AE11" s="275">
        <v>0</v>
      </c>
      <c r="AF11" s="279">
        <v>0</v>
      </c>
      <c r="AG11" s="275">
        <v>1</v>
      </c>
      <c r="AH11" s="275">
        <v>1</v>
      </c>
      <c r="AI11" s="275">
        <v>0</v>
      </c>
      <c r="AJ11" s="279">
        <v>0</v>
      </c>
      <c r="AK11" s="275">
        <v>0</v>
      </c>
      <c r="AL11" s="275">
        <v>0</v>
      </c>
      <c r="AM11" s="275">
        <v>0</v>
      </c>
      <c r="AN11" s="279">
        <v>0</v>
      </c>
    </row>
    <row r="12" spans="1:40" ht="15" customHeight="1" thickBot="1" x14ac:dyDescent="0.4">
      <c r="A12" s="280">
        <v>42665</v>
      </c>
      <c r="B12" s="290" t="s">
        <v>309</v>
      </c>
      <c r="C12" s="263" t="s">
        <v>106</v>
      </c>
      <c r="D12" s="263" t="s">
        <v>60</v>
      </c>
      <c r="E12" s="272" t="s">
        <v>3</v>
      </c>
      <c r="F12" s="272">
        <v>10</v>
      </c>
      <c r="G12" s="291">
        <v>37</v>
      </c>
      <c r="H12" s="291" t="s">
        <v>64</v>
      </c>
      <c r="I12" s="272" t="s">
        <v>64</v>
      </c>
      <c r="J12" s="272">
        <v>1</v>
      </c>
      <c r="K12" s="272">
        <v>1</v>
      </c>
      <c r="L12" s="272">
        <v>0</v>
      </c>
      <c r="M12" s="272">
        <v>1</v>
      </c>
      <c r="N12" s="272">
        <v>0</v>
      </c>
      <c r="O12" s="272">
        <v>0</v>
      </c>
      <c r="P12" s="272" t="s">
        <v>64</v>
      </c>
      <c r="Q12" s="272" t="s">
        <v>64</v>
      </c>
      <c r="R12" s="272">
        <v>6</v>
      </c>
      <c r="S12" s="275">
        <v>47744</v>
      </c>
      <c r="T12" s="422" t="s">
        <v>372</v>
      </c>
      <c r="U12" s="292" t="s">
        <v>50</v>
      </c>
      <c r="V12" s="275" t="s">
        <v>54</v>
      </c>
      <c r="W12" s="275" t="s">
        <v>73</v>
      </c>
      <c r="X12" s="299" t="s">
        <v>153</v>
      </c>
      <c r="Y12" s="275">
        <v>1</v>
      </c>
      <c r="Z12" s="275">
        <v>0</v>
      </c>
      <c r="AA12" s="275">
        <v>0</v>
      </c>
      <c r="AB12" s="279">
        <v>1</v>
      </c>
      <c r="AC12" s="275">
        <v>0</v>
      </c>
      <c r="AD12" s="275">
        <v>0</v>
      </c>
      <c r="AE12" s="275">
        <v>0</v>
      </c>
      <c r="AF12" s="279">
        <v>0</v>
      </c>
      <c r="AG12" s="275">
        <v>1</v>
      </c>
      <c r="AH12" s="275">
        <v>0</v>
      </c>
      <c r="AI12" s="275">
        <v>0</v>
      </c>
      <c r="AJ12" s="279">
        <v>1</v>
      </c>
      <c r="AK12" s="275">
        <v>0</v>
      </c>
      <c r="AL12" s="275">
        <v>0</v>
      </c>
      <c r="AM12" s="275">
        <v>0</v>
      </c>
      <c r="AN12" s="279">
        <v>0</v>
      </c>
    </row>
    <row r="13" spans="1:40" ht="15" customHeight="1" thickBot="1" x14ac:dyDescent="0.4">
      <c r="A13" s="280">
        <v>42679</v>
      </c>
      <c r="B13" s="290" t="s">
        <v>61</v>
      </c>
      <c r="C13" s="263" t="s">
        <v>32</v>
      </c>
      <c r="D13" s="272" t="s">
        <v>45</v>
      </c>
      <c r="E13" s="272" t="s">
        <v>1</v>
      </c>
      <c r="F13" s="272">
        <v>32</v>
      </c>
      <c r="G13" s="291">
        <v>8</v>
      </c>
      <c r="H13" s="291" t="s">
        <v>64</v>
      </c>
      <c r="I13" s="272" t="s">
        <v>64</v>
      </c>
      <c r="J13" s="272">
        <v>5</v>
      </c>
      <c r="K13" s="272">
        <v>2</v>
      </c>
      <c r="L13" s="272">
        <v>0</v>
      </c>
      <c r="M13" s="272">
        <v>1</v>
      </c>
      <c r="N13" s="272">
        <v>0</v>
      </c>
      <c r="O13" s="272">
        <v>0</v>
      </c>
      <c r="P13" s="272" t="s">
        <v>64</v>
      </c>
      <c r="Q13" s="272" t="s">
        <v>64</v>
      </c>
      <c r="R13" s="272">
        <v>1</v>
      </c>
      <c r="S13" s="275">
        <v>55776</v>
      </c>
      <c r="T13" s="324" t="s">
        <v>380</v>
      </c>
      <c r="U13" s="292" t="s">
        <v>73</v>
      </c>
      <c r="V13" s="275" t="s">
        <v>379</v>
      </c>
      <c r="W13" s="275" t="s">
        <v>65</v>
      </c>
      <c r="X13" s="299" t="s">
        <v>58</v>
      </c>
      <c r="Y13" s="275">
        <v>1</v>
      </c>
      <c r="Z13" s="275">
        <v>1</v>
      </c>
      <c r="AA13" s="275">
        <v>0</v>
      </c>
      <c r="AB13" s="279">
        <v>0</v>
      </c>
      <c r="AC13" s="275">
        <v>0</v>
      </c>
      <c r="AD13" s="275">
        <v>0</v>
      </c>
      <c r="AE13" s="275">
        <v>0</v>
      </c>
      <c r="AF13" s="279">
        <v>0</v>
      </c>
      <c r="AG13" s="275">
        <v>1</v>
      </c>
      <c r="AH13" s="275">
        <v>1</v>
      </c>
      <c r="AI13" s="275">
        <v>0</v>
      </c>
      <c r="AJ13" s="279">
        <v>0</v>
      </c>
      <c r="AK13" s="275">
        <v>0</v>
      </c>
      <c r="AL13" s="275">
        <v>0</v>
      </c>
      <c r="AM13" s="275">
        <v>0</v>
      </c>
      <c r="AN13" s="279">
        <v>0</v>
      </c>
    </row>
    <row r="14" spans="1:40" ht="15" customHeight="1" thickBot="1" x14ac:dyDescent="0.4">
      <c r="A14" s="280">
        <v>42686</v>
      </c>
      <c r="B14" s="290" t="s">
        <v>9</v>
      </c>
      <c r="C14" s="263" t="s">
        <v>37</v>
      </c>
      <c r="D14" s="263" t="s">
        <v>112</v>
      </c>
      <c r="E14" s="272" t="s">
        <v>1</v>
      </c>
      <c r="F14" s="272">
        <v>23</v>
      </c>
      <c r="G14" s="291">
        <v>22</v>
      </c>
      <c r="H14" s="291" t="s">
        <v>64</v>
      </c>
      <c r="I14" s="272" t="s">
        <v>64</v>
      </c>
      <c r="J14" s="272">
        <v>2</v>
      </c>
      <c r="K14" s="272">
        <v>2</v>
      </c>
      <c r="L14" s="272">
        <v>0</v>
      </c>
      <c r="M14" s="272">
        <v>3</v>
      </c>
      <c r="N14" s="272">
        <v>1</v>
      </c>
      <c r="O14" s="272">
        <v>0</v>
      </c>
      <c r="P14" s="272" t="s">
        <v>64</v>
      </c>
      <c r="Q14" s="272" t="s">
        <v>64</v>
      </c>
      <c r="R14" s="272">
        <v>3</v>
      </c>
      <c r="S14" s="273">
        <v>65395</v>
      </c>
      <c r="T14" s="300" t="s">
        <v>89</v>
      </c>
      <c r="U14" s="274" t="s">
        <v>203</v>
      </c>
      <c r="V14" s="273" t="s">
        <v>204</v>
      </c>
      <c r="W14" s="275" t="s">
        <v>84</v>
      </c>
      <c r="X14" s="276" t="s">
        <v>393</v>
      </c>
      <c r="Y14" s="275">
        <v>1</v>
      </c>
      <c r="Z14" s="275">
        <v>1</v>
      </c>
      <c r="AA14" s="275">
        <v>0</v>
      </c>
      <c r="AB14" s="279">
        <v>0</v>
      </c>
      <c r="AC14" s="275">
        <v>0</v>
      </c>
      <c r="AD14" s="275">
        <v>0</v>
      </c>
      <c r="AE14" s="275">
        <v>0</v>
      </c>
      <c r="AF14" s="279">
        <v>0</v>
      </c>
      <c r="AG14" s="275">
        <v>1</v>
      </c>
      <c r="AH14" s="275">
        <v>1</v>
      </c>
      <c r="AI14" s="275">
        <v>0</v>
      </c>
      <c r="AJ14" s="279">
        <v>0</v>
      </c>
      <c r="AK14" s="275">
        <v>0</v>
      </c>
      <c r="AL14" s="275">
        <v>0</v>
      </c>
      <c r="AM14" s="275">
        <v>0</v>
      </c>
      <c r="AN14" s="279">
        <v>0</v>
      </c>
    </row>
    <row r="15" spans="1:40" ht="15" customHeight="1" thickBot="1" x14ac:dyDescent="0.4">
      <c r="A15" s="280">
        <v>42693</v>
      </c>
      <c r="B15" s="290" t="s">
        <v>21</v>
      </c>
      <c r="C15" s="263" t="s">
        <v>35</v>
      </c>
      <c r="D15" s="263" t="s">
        <v>79</v>
      </c>
      <c r="E15" s="272" t="s">
        <v>1</v>
      </c>
      <c r="F15" s="272">
        <v>25</v>
      </c>
      <c r="G15" s="291">
        <v>23</v>
      </c>
      <c r="H15" s="291" t="s">
        <v>64</v>
      </c>
      <c r="I15" s="272" t="s">
        <v>64</v>
      </c>
      <c r="J15" s="272">
        <v>3</v>
      </c>
      <c r="K15" s="272">
        <v>2</v>
      </c>
      <c r="L15" s="272">
        <v>0</v>
      </c>
      <c r="M15" s="272">
        <v>2</v>
      </c>
      <c r="N15" s="272">
        <v>0</v>
      </c>
      <c r="O15" s="272">
        <v>0</v>
      </c>
      <c r="P15" s="272" t="s">
        <v>64</v>
      </c>
      <c r="Q15" s="272" t="s">
        <v>64</v>
      </c>
      <c r="R15" s="272">
        <v>3</v>
      </c>
      <c r="S15" s="275">
        <v>80000</v>
      </c>
      <c r="T15" s="324" t="s">
        <v>438</v>
      </c>
      <c r="U15" s="292" t="s">
        <v>51</v>
      </c>
      <c r="V15" s="275" t="s">
        <v>95</v>
      </c>
      <c r="W15" s="275" t="s">
        <v>57</v>
      </c>
      <c r="X15" s="299" t="s">
        <v>403</v>
      </c>
      <c r="Y15" s="275">
        <v>1</v>
      </c>
      <c r="Z15" s="275">
        <v>1</v>
      </c>
      <c r="AA15" s="275">
        <v>0</v>
      </c>
      <c r="AB15" s="279">
        <v>0</v>
      </c>
      <c r="AC15" s="275">
        <v>0</v>
      </c>
      <c r="AD15" s="275">
        <v>0</v>
      </c>
      <c r="AE15" s="275">
        <v>0</v>
      </c>
      <c r="AF15" s="279">
        <v>0</v>
      </c>
      <c r="AG15" s="275">
        <v>1</v>
      </c>
      <c r="AH15" s="275">
        <v>1</v>
      </c>
      <c r="AI15" s="275">
        <v>0</v>
      </c>
      <c r="AJ15" s="279">
        <v>0</v>
      </c>
      <c r="AK15" s="275">
        <v>0</v>
      </c>
      <c r="AL15" s="275">
        <v>0</v>
      </c>
      <c r="AM15" s="275">
        <v>0</v>
      </c>
      <c r="AN15" s="279">
        <v>0</v>
      </c>
    </row>
    <row r="16" spans="1:40" ht="15" customHeight="1" thickBot="1" x14ac:dyDescent="0.4">
      <c r="A16" s="280">
        <v>42700</v>
      </c>
      <c r="B16" s="290" t="s">
        <v>323</v>
      </c>
      <c r="C16" s="263" t="s">
        <v>42</v>
      </c>
      <c r="D16" s="263" t="s">
        <v>71</v>
      </c>
      <c r="E16" s="272" t="s">
        <v>3</v>
      </c>
      <c r="F16" s="272">
        <v>24</v>
      </c>
      <c r="G16" s="291">
        <v>27</v>
      </c>
      <c r="H16" s="291" t="s">
        <v>64</v>
      </c>
      <c r="I16" s="272" t="s">
        <v>64</v>
      </c>
      <c r="J16" s="272">
        <v>3</v>
      </c>
      <c r="K16" s="272">
        <v>3</v>
      </c>
      <c r="L16" s="272">
        <v>0</v>
      </c>
      <c r="M16" s="272">
        <v>1</v>
      </c>
      <c r="N16" s="272">
        <v>2</v>
      </c>
      <c r="O16" s="272">
        <v>0</v>
      </c>
      <c r="P16" s="272" t="s">
        <v>64</v>
      </c>
      <c r="Q16" s="272" t="s">
        <v>64</v>
      </c>
      <c r="R16" s="272">
        <v>3</v>
      </c>
      <c r="S16" s="275">
        <v>51000</v>
      </c>
      <c r="T16" s="422" t="s">
        <v>460</v>
      </c>
      <c r="U16" s="292" t="s">
        <v>65</v>
      </c>
      <c r="V16" s="275" t="s">
        <v>386</v>
      </c>
      <c r="W16" s="275" t="s">
        <v>87</v>
      </c>
      <c r="X16" s="275" t="s">
        <v>373</v>
      </c>
      <c r="Y16" s="275">
        <v>1</v>
      </c>
      <c r="Z16" s="275">
        <v>0</v>
      </c>
      <c r="AA16" s="275">
        <v>0</v>
      </c>
      <c r="AB16" s="279">
        <v>1</v>
      </c>
      <c r="AC16" s="275">
        <v>0</v>
      </c>
      <c r="AD16" s="275">
        <v>0</v>
      </c>
      <c r="AE16" s="275">
        <v>0</v>
      </c>
      <c r="AF16" s="279">
        <v>0</v>
      </c>
      <c r="AG16" s="275">
        <v>1</v>
      </c>
      <c r="AH16" s="275">
        <v>0</v>
      </c>
      <c r="AI16" s="275">
        <v>0</v>
      </c>
      <c r="AJ16" s="279">
        <v>1</v>
      </c>
      <c r="AK16" s="275">
        <v>0</v>
      </c>
      <c r="AL16" s="275">
        <v>0</v>
      </c>
      <c r="AM16" s="275">
        <v>0</v>
      </c>
      <c r="AN16" s="279">
        <v>0</v>
      </c>
    </row>
    <row r="17" spans="1:40" ht="15" customHeight="1" thickBot="1" x14ac:dyDescent="0.4">
      <c r="A17" s="280">
        <v>42707</v>
      </c>
      <c r="B17" s="290" t="s">
        <v>168</v>
      </c>
      <c r="C17" s="263" t="s">
        <v>30</v>
      </c>
      <c r="D17" s="263" t="s">
        <v>303</v>
      </c>
      <c r="E17" s="272" t="s">
        <v>3</v>
      </c>
      <c r="F17" s="272">
        <v>21</v>
      </c>
      <c r="G17" s="291">
        <v>37</v>
      </c>
      <c r="H17" s="291" t="s">
        <v>64</v>
      </c>
      <c r="I17" s="272" t="s">
        <v>64</v>
      </c>
      <c r="J17" s="272">
        <v>2</v>
      </c>
      <c r="K17" s="272">
        <v>1</v>
      </c>
      <c r="L17" s="272">
        <v>0</v>
      </c>
      <c r="M17" s="272">
        <v>3</v>
      </c>
      <c r="N17" s="272">
        <v>1</v>
      </c>
      <c r="O17" s="272">
        <v>0</v>
      </c>
      <c r="P17" s="272" t="s">
        <v>64</v>
      </c>
      <c r="Q17" s="272" t="s">
        <v>64</v>
      </c>
      <c r="R17" s="272">
        <v>4</v>
      </c>
      <c r="S17" s="275">
        <v>81787</v>
      </c>
      <c r="T17" s="324" t="s">
        <v>466</v>
      </c>
      <c r="U17" s="292" t="s">
        <v>53</v>
      </c>
      <c r="V17" s="275" t="s">
        <v>379</v>
      </c>
      <c r="W17" s="275" t="s">
        <v>73</v>
      </c>
      <c r="X17" s="299" t="s">
        <v>258</v>
      </c>
      <c r="Y17" s="275">
        <v>1</v>
      </c>
      <c r="Z17" s="275">
        <v>0</v>
      </c>
      <c r="AA17" s="275">
        <v>0</v>
      </c>
      <c r="AB17" s="279">
        <v>1</v>
      </c>
      <c r="AC17" s="275">
        <v>0</v>
      </c>
      <c r="AD17" s="275">
        <v>0</v>
      </c>
      <c r="AE17" s="275">
        <v>0</v>
      </c>
      <c r="AF17" s="279">
        <v>0</v>
      </c>
      <c r="AG17" s="275">
        <v>1</v>
      </c>
      <c r="AH17" s="275">
        <v>0</v>
      </c>
      <c r="AI17" s="275">
        <v>0</v>
      </c>
      <c r="AJ17" s="279">
        <v>1</v>
      </c>
      <c r="AK17" s="275">
        <v>0</v>
      </c>
      <c r="AL17" s="275">
        <v>0</v>
      </c>
      <c r="AM17" s="275">
        <v>0</v>
      </c>
      <c r="AN17" s="279">
        <v>0</v>
      </c>
    </row>
    <row r="18" spans="1:40" x14ac:dyDescent="0.35">
      <c r="A18" t="s">
        <v>174</v>
      </c>
    </row>
    <row r="19" spans="1:40" x14ac:dyDescent="0.35">
      <c r="A19" t="s">
        <v>286</v>
      </c>
    </row>
    <row r="20" spans="1:40" x14ac:dyDescent="0.35">
      <c r="A20" t="s">
        <v>300</v>
      </c>
    </row>
    <row r="21" spans="1:40" x14ac:dyDescent="0.35">
      <c r="A21" t="s">
        <v>308</v>
      </c>
    </row>
    <row r="22" spans="1:40" x14ac:dyDescent="0.35">
      <c r="A22" t="s">
        <v>312</v>
      </c>
    </row>
    <row r="23" spans="1:40" x14ac:dyDescent="0.35">
      <c r="A23" t="s">
        <v>322</v>
      </c>
    </row>
    <row r="24" spans="1:40" x14ac:dyDescent="0.35">
      <c r="A24" s="234"/>
      <c r="B24" s="9" t="s">
        <v>49</v>
      </c>
      <c r="C24" s="9"/>
    </row>
    <row r="25" spans="1:40" x14ac:dyDescent="0.35">
      <c r="A25" s="232"/>
      <c r="B25" s="9" t="s">
        <v>47</v>
      </c>
      <c r="C25" s="9"/>
    </row>
    <row r="26" spans="1:40" x14ac:dyDescent="0.35">
      <c r="A26" s="233"/>
      <c r="B26" s="9" t="s">
        <v>48</v>
      </c>
      <c r="C26" s="9"/>
    </row>
    <row r="27" spans="1:40" x14ac:dyDescent="0.35">
      <c r="A27" s="20" t="s">
        <v>28</v>
      </c>
      <c r="B27" s="9"/>
      <c r="C27" s="9"/>
    </row>
  </sheetData>
  <mergeCells count="6"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14"/>
  <sheetViews>
    <sheetView zoomScaleNormal="100" workbookViewId="0">
      <pane ySplit="2" topLeftCell="A3" activePane="bottomLeft" state="frozen"/>
      <selection pane="bottomLeft" activeCell="A8" sqref="A8:AN8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19.1796875" customWidth="1"/>
    <col min="22" max="22" width="21.81640625" customWidth="1"/>
    <col min="23" max="23" width="21" customWidth="1"/>
    <col min="24" max="24" width="20.26953125" customWidth="1"/>
    <col min="25" max="40" width="3.7265625" customWidth="1"/>
  </cols>
  <sheetData>
    <row r="1" spans="1:40" ht="15" customHeight="1" thickBot="1" x14ac:dyDescent="0.4">
      <c r="A1" s="528" t="s">
        <v>110</v>
      </c>
      <c r="B1" s="529"/>
      <c r="C1" s="529"/>
      <c r="D1" s="225"/>
      <c r="E1" s="530" t="s">
        <v>24</v>
      </c>
      <c r="F1" s="531"/>
      <c r="G1" s="532"/>
      <c r="H1" s="530" t="s">
        <v>23</v>
      </c>
      <c r="I1" s="532"/>
      <c r="J1" s="525" t="s">
        <v>6</v>
      </c>
      <c r="K1" s="526"/>
      <c r="L1" s="526"/>
      <c r="M1" s="527"/>
      <c r="N1" s="525" t="s">
        <v>7</v>
      </c>
      <c r="O1" s="527"/>
      <c r="P1" s="525" t="s">
        <v>25</v>
      </c>
      <c r="Q1" s="526"/>
      <c r="R1" s="527"/>
      <c r="S1" s="49" t="s">
        <v>8</v>
      </c>
      <c r="T1" s="49" t="s">
        <v>9</v>
      </c>
      <c r="U1" s="50" t="s">
        <v>10</v>
      </c>
      <c r="V1" s="49" t="s">
        <v>11</v>
      </c>
      <c r="W1" s="51" t="s">
        <v>26</v>
      </c>
      <c r="X1" s="259" t="s">
        <v>27</v>
      </c>
      <c r="Y1" s="52" t="s">
        <v>20</v>
      </c>
      <c r="Z1" s="53"/>
      <c r="AA1" s="53"/>
      <c r="AB1" s="53"/>
      <c r="AC1" s="52" t="s">
        <v>222</v>
      </c>
      <c r="AD1" s="53"/>
      <c r="AE1" s="53"/>
      <c r="AF1" s="53"/>
      <c r="AG1" s="52" t="s">
        <v>223</v>
      </c>
      <c r="AH1" s="53"/>
      <c r="AI1" s="53"/>
      <c r="AJ1" s="53"/>
      <c r="AK1" s="52" t="s">
        <v>224</v>
      </c>
      <c r="AL1" s="53"/>
      <c r="AM1" s="53"/>
      <c r="AN1" s="53"/>
    </row>
    <row r="2" spans="1:40" ht="15" customHeight="1" thickBot="1" x14ac:dyDescent="0.4">
      <c r="A2" s="54" t="s">
        <v>19</v>
      </c>
      <c r="B2" s="55" t="s">
        <v>18</v>
      </c>
      <c r="C2" s="56" t="s">
        <v>17</v>
      </c>
      <c r="D2" s="56" t="s">
        <v>44</v>
      </c>
      <c r="E2" s="57" t="s">
        <v>16</v>
      </c>
      <c r="F2" s="57" t="s">
        <v>4</v>
      </c>
      <c r="G2" s="57" t="s">
        <v>5</v>
      </c>
      <c r="H2" s="58" t="s">
        <v>12</v>
      </c>
      <c r="I2" s="58" t="s">
        <v>3</v>
      </c>
      <c r="J2" s="58" t="s">
        <v>12</v>
      </c>
      <c r="K2" s="58" t="s">
        <v>13</v>
      </c>
      <c r="L2" s="58" t="s">
        <v>2</v>
      </c>
      <c r="M2" s="58" t="s">
        <v>14</v>
      </c>
      <c r="N2" s="58" t="s">
        <v>15</v>
      </c>
      <c r="O2" s="58" t="s">
        <v>16</v>
      </c>
      <c r="P2" s="58" t="s">
        <v>21</v>
      </c>
      <c r="Q2" s="58" t="s">
        <v>22</v>
      </c>
      <c r="R2" s="58" t="s">
        <v>12</v>
      </c>
      <c r="S2" s="59"/>
      <c r="T2" s="60"/>
      <c r="U2" s="61"/>
      <c r="V2" s="59"/>
      <c r="W2" s="62"/>
      <c r="X2" s="63"/>
      <c r="Y2" s="49" t="s">
        <v>0</v>
      </c>
      <c r="Z2" s="49" t="s">
        <v>1</v>
      </c>
      <c r="AA2" s="49" t="s">
        <v>2</v>
      </c>
      <c r="AB2" s="49" t="s">
        <v>3</v>
      </c>
      <c r="AC2" s="49" t="s">
        <v>0</v>
      </c>
      <c r="AD2" s="49" t="s">
        <v>1</v>
      </c>
      <c r="AE2" s="49" t="s">
        <v>2</v>
      </c>
      <c r="AF2" s="49" t="s">
        <v>3</v>
      </c>
      <c r="AG2" s="49" t="s">
        <v>0</v>
      </c>
      <c r="AH2" s="49" t="s">
        <v>1</v>
      </c>
      <c r="AI2" s="49" t="s">
        <v>2</v>
      </c>
      <c r="AJ2" s="49" t="s">
        <v>3</v>
      </c>
      <c r="AK2" s="49" t="s">
        <v>0</v>
      </c>
      <c r="AL2" s="49" t="s">
        <v>1</v>
      </c>
      <c r="AM2" s="49" t="s">
        <v>2</v>
      </c>
      <c r="AN2" s="49" t="s">
        <v>3</v>
      </c>
    </row>
    <row r="3" spans="1:40" ht="15" customHeight="1" thickBot="1" x14ac:dyDescent="0.4">
      <c r="A3" s="294">
        <v>42532</v>
      </c>
      <c r="B3" s="295" t="s">
        <v>82</v>
      </c>
      <c r="C3" s="295" t="s">
        <v>38</v>
      </c>
      <c r="D3" s="295" t="s">
        <v>91</v>
      </c>
      <c r="E3" s="296" t="s">
        <v>3</v>
      </c>
      <c r="F3" s="296">
        <v>22</v>
      </c>
      <c r="G3" s="296">
        <v>26</v>
      </c>
      <c r="H3" s="296" t="s">
        <v>64</v>
      </c>
      <c r="I3" s="296" t="s">
        <v>64</v>
      </c>
      <c r="J3" s="296">
        <v>4</v>
      </c>
      <c r="K3" s="296">
        <v>1</v>
      </c>
      <c r="L3" s="296">
        <v>0</v>
      </c>
      <c r="M3" s="296">
        <v>0</v>
      </c>
      <c r="N3" s="296">
        <v>1</v>
      </c>
      <c r="O3" s="296">
        <v>0</v>
      </c>
      <c r="P3" s="296" t="s">
        <v>64</v>
      </c>
      <c r="Q3" s="296" t="s">
        <v>64</v>
      </c>
      <c r="R3" s="296">
        <v>2</v>
      </c>
      <c r="S3" s="311">
        <v>10250</v>
      </c>
      <c r="T3" s="328" t="s">
        <v>241</v>
      </c>
      <c r="U3" s="313" t="s">
        <v>58</v>
      </c>
      <c r="V3" s="311" t="s">
        <v>242</v>
      </c>
      <c r="W3" s="297" t="s">
        <v>243</v>
      </c>
      <c r="X3" s="314" t="s">
        <v>244</v>
      </c>
      <c r="Y3" s="315">
        <v>1</v>
      </c>
      <c r="Z3" s="315">
        <v>0</v>
      </c>
      <c r="AA3" s="315">
        <v>0</v>
      </c>
      <c r="AB3" s="316">
        <v>1</v>
      </c>
      <c r="AC3" s="315">
        <v>1</v>
      </c>
      <c r="AD3" s="315">
        <v>0</v>
      </c>
      <c r="AE3" s="315">
        <v>0</v>
      </c>
      <c r="AF3" s="316">
        <v>1</v>
      </c>
      <c r="AG3" s="315">
        <v>0</v>
      </c>
      <c r="AH3" s="315">
        <v>0</v>
      </c>
      <c r="AI3" s="315">
        <v>0</v>
      </c>
      <c r="AJ3" s="316">
        <v>0</v>
      </c>
      <c r="AK3" s="315">
        <v>0</v>
      </c>
      <c r="AL3" s="315">
        <v>0</v>
      </c>
      <c r="AM3" s="315">
        <v>0</v>
      </c>
      <c r="AN3" s="316">
        <v>0</v>
      </c>
    </row>
    <row r="4" spans="1:40" ht="15" customHeight="1" thickBot="1" x14ac:dyDescent="0.4">
      <c r="A4" s="294">
        <v>42539</v>
      </c>
      <c r="B4" s="295" t="s">
        <v>61</v>
      </c>
      <c r="C4" s="295" t="s">
        <v>99</v>
      </c>
      <c r="D4" s="295" t="s">
        <v>170</v>
      </c>
      <c r="E4" s="296" t="s">
        <v>1</v>
      </c>
      <c r="F4" s="296">
        <v>46</v>
      </c>
      <c r="G4" s="296">
        <v>21</v>
      </c>
      <c r="H4" s="296" t="s">
        <v>64</v>
      </c>
      <c r="I4" s="296" t="s">
        <v>64</v>
      </c>
      <c r="J4" s="296">
        <v>6</v>
      </c>
      <c r="K4" s="296">
        <v>5</v>
      </c>
      <c r="L4" s="296">
        <v>0</v>
      </c>
      <c r="M4" s="296">
        <v>2</v>
      </c>
      <c r="N4" s="296">
        <v>0</v>
      </c>
      <c r="O4" s="296">
        <v>0</v>
      </c>
      <c r="P4" s="296" t="s">
        <v>64</v>
      </c>
      <c r="Q4" s="296" t="s">
        <v>64</v>
      </c>
      <c r="R4" s="296">
        <v>3</v>
      </c>
      <c r="S4" s="311"/>
      <c r="T4" s="312" t="s">
        <v>259</v>
      </c>
      <c r="U4" s="313" t="s">
        <v>260</v>
      </c>
      <c r="V4" s="311" t="s">
        <v>261</v>
      </c>
      <c r="W4" s="313" t="s">
        <v>58</v>
      </c>
      <c r="X4" s="314" t="s">
        <v>243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5">
        <v>0</v>
      </c>
      <c r="AG4" s="315">
        <v>0</v>
      </c>
      <c r="AH4" s="315">
        <v>0</v>
      </c>
      <c r="AI4" s="315">
        <v>0</v>
      </c>
      <c r="AJ4" s="315">
        <v>0</v>
      </c>
      <c r="AK4" s="315">
        <v>0</v>
      </c>
      <c r="AL4" s="315">
        <v>0</v>
      </c>
      <c r="AM4" s="315">
        <v>0</v>
      </c>
      <c r="AN4" s="315">
        <v>0</v>
      </c>
    </row>
    <row r="5" spans="1:40" ht="15" customHeight="1" thickBot="1" x14ac:dyDescent="0.4">
      <c r="A5" s="294">
        <v>42546</v>
      </c>
      <c r="B5" s="318" t="s">
        <v>61</v>
      </c>
      <c r="C5" s="295" t="s">
        <v>33</v>
      </c>
      <c r="D5" s="295" t="s">
        <v>90</v>
      </c>
      <c r="E5" s="296" t="s">
        <v>3</v>
      </c>
      <c r="F5" s="296">
        <v>18</v>
      </c>
      <c r="G5" s="296">
        <v>20</v>
      </c>
      <c r="H5" s="296" t="s">
        <v>64</v>
      </c>
      <c r="I5" s="296" t="s">
        <v>64</v>
      </c>
      <c r="J5" s="296">
        <v>0</v>
      </c>
      <c r="K5" s="296">
        <v>0</v>
      </c>
      <c r="L5" s="296">
        <v>0</v>
      </c>
      <c r="M5" s="296">
        <v>6</v>
      </c>
      <c r="N5" s="296">
        <v>1</v>
      </c>
      <c r="O5" s="296">
        <v>0</v>
      </c>
      <c r="P5" s="296" t="s">
        <v>64</v>
      </c>
      <c r="Q5" s="296" t="s">
        <v>64</v>
      </c>
      <c r="R5" s="296">
        <v>1</v>
      </c>
      <c r="S5" s="311">
        <v>13125</v>
      </c>
      <c r="T5" s="317" t="s">
        <v>280</v>
      </c>
      <c r="U5" s="313" t="s">
        <v>92</v>
      </c>
      <c r="V5" s="311" t="s">
        <v>281</v>
      </c>
      <c r="W5" s="297" t="s">
        <v>282</v>
      </c>
      <c r="X5" s="314" t="s">
        <v>283</v>
      </c>
      <c r="Y5" s="315">
        <v>1</v>
      </c>
      <c r="Z5" s="315">
        <v>0</v>
      </c>
      <c r="AA5" s="315">
        <v>0</v>
      </c>
      <c r="AB5" s="316">
        <v>1</v>
      </c>
      <c r="AC5" s="315">
        <v>1</v>
      </c>
      <c r="AD5" s="315">
        <v>0</v>
      </c>
      <c r="AE5" s="315">
        <v>0</v>
      </c>
      <c r="AF5" s="316">
        <v>1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80">
        <v>42686</v>
      </c>
      <c r="B6" s="309" t="s">
        <v>61</v>
      </c>
      <c r="C6" s="263" t="s">
        <v>42</v>
      </c>
      <c r="D6" s="263" t="s">
        <v>71</v>
      </c>
      <c r="E6" s="272" t="s">
        <v>3</v>
      </c>
      <c r="F6" s="272">
        <v>21</v>
      </c>
      <c r="G6" s="272">
        <v>52</v>
      </c>
      <c r="H6" s="272" t="s">
        <v>64</v>
      </c>
      <c r="I6" s="272" t="s">
        <v>64</v>
      </c>
      <c r="J6" s="272">
        <v>3</v>
      </c>
      <c r="K6" s="272">
        <v>3</v>
      </c>
      <c r="L6" s="272">
        <v>0</v>
      </c>
      <c r="M6" s="272">
        <v>0</v>
      </c>
      <c r="N6" s="272">
        <v>0</v>
      </c>
      <c r="O6" s="272">
        <v>0</v>
      </c>
      <c r="P6" s="272" t="s">
        <v>64</v>
      </c>
      <c r="Q6" s="272" t="s">
        <v>64</v>
      </c>
      <c r="R6" s="272">
        <v>8</v>
      </c>
      <c r="S6" s="275">
        <v>43000</v>
      </c>
      <c r="T6" s="422" t="s">
        <v>419</v>
      </c>
      <c r="U6" s="292" t="s">
        <v>153</v>
      </c>
      <c r="V6" s="275" t="s">
        <v>417</v>
      </c>
      <c r="W6" s="275" t="s">
        <v>233</v>
      </c>
      <c r="X6" s="299" t="s">
        <v>418</v>
      </c>
      <c r="Y6" s="277">
        <v>1</v>
      </c>
      <c r="Z6" s="277">
        <v>0</v>
      </c>
      <c r="AA6" s="277">
        <v>0</v>
      </c>
      <c r="AB6" s="278">
        <v>1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0</v>
      </c>
      <c r="AI6" s="277">
        <v>0</v>
      </c>
      <c r="AJ6" s="278">
        <v>1</v>
      </c>
      <c r="AK6" s="277">
        <v>0</v>
      </c>
      <c r="AL6" s="277">
        <v>0</v>
      </c>
      <c r="AM6" s="277">
        <v>0</v>
      </c>
      <c r="AN6" s="278">
        <v>0</v>
      </c>
    </row>
    <row r="7" spans="1:40" ht="15" thickBot="1" x14ac:dyDescent="0.4">
      <c r="A7" s="280">
        <v>42693</v>
      </c>
      <c r="B7" s="263" t="s">
        <v>61</v>
      </c>
      <c r="C7" s="263" t="s">
        <v>34</v>
      </c>
      <c r="D7" s="272" t="s">
        <v>398</v>
      </c>
      <c r="E7" s="272" t="s">
        <v>3</v>
      </c>
      <c r="F7" s="272">
        <v>16</v>
      </c>
      <c r="G7" s="272">
        <v>21</v>
      </c>
      <c r="H7" s="272" t="s">
        <v>64</v>
      </c>
      <c r="I7" s="272" t="s">
        <v>64</v>
      </c>
      <c r="J7" s="272">
        <v>1</v>
      </c>
      <c r="K7" s="272">
        <v>1</v>
      </c>
      <c r="L7" s="272">
        <v>0</v>
      </c>
      <c r="M7" s="272">
        <v>3</v>
      </c>
      <c r="N7" s="272">
        <v>0</v>
      </c>
      <c r="O7" s="272">
        <v>0</v>
      </c>
      <c r="P7" s="272" t="s">
        <v>64</v>
      </c>
      <c r="Q7" s="272" t="s">
        <v>64</v>
      </c>
      <c r="R7" s="272">
        <v>2</v>
      </c>
      <c r="S7" s="275">
        <v>4900</v>
      </c>
      <c r="T7" s="422" t="s">
        <v>271</v>
      </c>
      <c r="U7" s="292" t="s">
        <v>282</v>
      </c>
      <c r="V7" s="275" t="s">
        <v>407</v>
      </c>
      <c r="W7" s="275" t="s">
        <v>88</v>
      </c>
      <c r="X7" s="275" t="s">
        <v>404</v>
      </c>
      <c r="Y7" s="277">
        <v>1</v>
      </c>
      <c r="Z7" s="277">
        <v>0</v>
      </c>
      <c r="AA7" s="277">
        <v>0</v>
      </c>
      <c r="AB7" s="278">
        <v>1</v>
      </c>
      <c r="AC7" s="277">
        <v>0</v>
      </c>
      <c r="AD7" s="277">
        <v>0</v>
      </c>
      <c r="AE7" s="277">
        <v>0</v>
      </c>
      <c r="AF7" s="278">
        <v>0</v>
      </c>
      <c r="AG7" s="277">
        <v>1</v>
      </c>
      <c r="AH7" s="277">
        <v>0</v>
      </c>
      <c r="AI7" s="277">
        <v>0</v>
      </c>
      <c r="AJ7" s="278">
        <v>1</v>
      </c>
      <c r="AK7" s="277">
        <v>0</v>
      </c>
      <c r="AL7" s="277">
        <v>0</v>
      </c>
      <c r="AM7" s="277">
        <v>0</v>
      </c>
      <c r="AN7" s="278">
        <v>0</v>
      </c>
    </row>
    <row r="8" spans="1:40" ht="15" thickBot="1" x14ac:dyDescent="0.4">
      <c r="A8" s="281">
        <v>42699</v>
      </c>
      <c r="B8" s="283" t="s">
        <v>61</v>
      </c>
      <c r="C8" s="283" t="s">
        <v>36</v>
      </c>
      <c r="D8" s="284" t="s">
        <v>439</v>
      </c>
      <c r="E8" s="284" t="s">
        <v>3</v>
      </c>
      <c r="F8" s="284">
        <v>23</v>
      </c>
      <c r="G8" s="284">
        <v>25</v>
      </c>
      <c r="H8" s="284" t="s">
        <v>64</v>
      </c>
      <c r="I8" s="284" t="s">
        <v>64</v>
      </c>
      <c r="J8" s="284">
        <v>3</v>
      </c>
      <c r="K8" s="284">
        <v>1</v>
      </c>
      <c r="L8" s="284">
        <v>0</v>
      </c>
      <c r="M8" s="284">
        <v>2</v>
      </c>
      <c r="N8" s="284">
        <v>1</v>
      </c>
      <c r="O8" s="284">
        <v>0</v>
      </c>
      <c r="P8" s="284" t="s">
        <v>64</v>
      </c>
      <c r="Q8" s="284" t="s">
        <v>64</v>
      </c>
      <c r="R8" s="284">
        <v>1</v>
      </c>
      <c r="S8" s="286">
        <v>13000</v>
      </c>
      <c r="T8" s="289" t="s">
        <v>441</v>
      </c>
      <c r="U8" s="287" t="s">
        <v>88</v>
      </c>
      <c r="V8" s="286" t="s">
        <v>81</v>
      </c>
      <c r="W8" s="286" t="s">
        <v>421</v>
      </c>
      <c r="X8" s="286" t="s">
        <v>404</v>
      </c>
      <c r="Y8" s="307">
        <v>1</v>
      </c>
      <c r="Z8" s="307">
        <v>0</v>
      </c>
      <c r="AA8" s="307">
        <v>0</v>
      </c>
      <c r="AB8" s="308">
        <v>1</v>
      </c>
      <c r="AC8" s="307">
        <v>0</v>
      </c>
      <c r="AD8" s="307">
        <v>0</v>
      </c>
      <c r="AE8" s="307">
        <v>0</v>
      </c>
      <c r="AF8" s="308">
        <v>0</v>
      </c>
      <c r="AG8" s="307">
        <v>0</v>
      </c>
      <c r="AH8" s="307">
        <v>0</v>
      </c>
      <c r="AI8" s="307">
        <v>0</v>
      </c>
      <c r="AJ8" s="308">
        <v>0</v>
      </c>
      <c r="AK8" s="307">
        <v>1</v>
      </c>
      <c r="AL8" s="307">
        <v>0</v>
      </c>
      <c r="AM8" s="307">
        <v>0</v>
      </c>
      <c r="AN8" s="308">
        <v>1</v>
      </c>
    </row>
    <row r="9" spans="1:40" x14ac:dyDescent="0.35">
      <c r="A9" t="s">
        <v>179</v>
      </c>
    </row>
    <row r="10" spans="1:40" x14ac:dyDescent="0.35">
      <c r="A10" t="s">
        <v>440</v>
      </c>
    </row>
    <row r="11" spans="1:40" x14ac:dyDescent="0.35">
      <c r="A11" s="234"/>
      <c r="B11" s="9" t="s">
        <v>49</v>
      </c>
      <c r="C11" s="9"/>
    </row>
    <row r="12" spans="1:40" x14ac:dyDescent="0.35">
      <c r="A12" s="232"/>
      <c r="B12" s="9" t="s">
        <v>47</v>
      </c>
      <c r="C12" s="9"/>
    </row>
    <row r="13" spans="1:40" x14ac:dyDescent="0.35">
      <c r="A13" s="233"/>
      <c r="B13" s="9" t="s">
        <v>48</v>
      </c>
      <c r="C13" s="9"/>
    </row>
    <row r="14" spans="1:40" x14ac:dyDescent="0.35">
      <c r="A14" s="20" t="s">
        <v>28</v>
      </c>
      <c r="B14" s="9"/>
      <c r="C14" s="9"/>
    </row>
  </sheetData>
  <mergeCells count="6">
    <mergeCell ref="P1:R1"/>
    <mergeCell ref="A1:C1"/>
    <mergeCell ref="E1:G1"/>
    <mergeCell ref="H1:I1"/>
    <mergeCell ref="J1:M1"/>
    <mergeCell ref="N1:O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24"/>
  <sheetViews>
    <sheetView zoomScaleNormal="100" workbookViewId="0">
      <pane ySplit="2" topLeftCell="A3" activePane="bottomLeft" state="frozen"/>
      <selection pane="bottomLeft" activeCell="N34" sqref="N34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19.1796875" customWidth="1"/>
    <col min="22" max="22" width="20.1796875" customWidth="1"/>
    <col min="23" max="23" width="19.1796875" customWidth="1"/>
    <col min="24" max="24" width="21.453125" customWidth="1"/>
    <col min="25" max="40" width="3.7265625" customWidth="1"/>
  </cols>
  <sheetData>
    <row r="1" spans="1:40" ht="15" customHeight="1" thickBot="1" x14ac:dyDescent="0.4">
      <c r="A1" s="536" t="s">
        <v>111</v>
      </c>
      <c r="B1" s="537"/>
      <c r="C1" s="537"/>
      <c r="D1" s="226"/>
      <c r="E1" s="538" t="s">
        <v>24</v>
      </c>
      <c r="F1" s="539"/>
      <c r="G1" s="540"/>
      <c r="H1" s="538" t="s">
        <v>23</v>
      </c>
      <c r="I1" s="540"/>
      <c r="J1" s="533" t="s">
        <v>6</v>
      </c>
      <c r="K1" s="534"/>
      <c r="L1" s="534"/>
      <c r="M1" s="535"/>
      <c r="N1" s="533" t="s">
        <v>7</v>
      </c>
      <c r="O1" s="535"/>
      <c r="P1" s="533" t="s">
        <v>25</v>
      </c>
      <c r="Q1" s="534"/>
      <c r="R1" s="535"/>
      <c r="S1" s="35" t="s">
        <v>8</v>
      </c>
      <c r="T1" s="35" t="s">
        <v>9</v>
      </c>
      <c r="U1" s="36" t="s">
        <v>10</v>
      </c>
      <c r="V1" s="35" t="s">
        <v>11</v>
      </c>
      <c r="W1" s="37" t="s">
        <v>26</v>
      </c>
      <c r="X1" s="258" t="s">
        <v>27</v>
      </c>
      <c r="Y1" s="38" t="s">
        <v>20</v>
      </c>
      <c r="Z1" s="39"/>
      <c r="AA1" s="39"/>
      <c r="AB1" s="39"/>
      <c r="AC1" s="38" t="s">
        <v>222</v>
      </c>
      <c r="AD1" s="39"/>
      <c r="AE1" s="39"/>
      <c r="AF1" s="39"/>
      <c r="AG1" s="38" t="s">
        <v>223</v>
      </c>
      <c r="AH1" s="39"/>
      <c r="AI1" s="39"/>
      <c r="AJ1" s="39"/>
      <c r="AK1" s="38" t="s">
        <v>224</v>
      </c>
      <c r="AL1" s="39"/>
      <c r="AM1" s="39"/>
      <c r="AN1" s="39"/>
    </row>
    <row r="2" spans="1:40" ht="15" customHeight="1" thickBot="1" x14ac:dyDescent="0.4">
      <c r="A2" s="40" t="s">
        <v>19</v>
      </c>
      <c r="B2" s="41" t="s">
        <v>18</v>
      </c>
      <c r="C2" s="42" t="s">
        <v>17</v>
      </c>
      <c r="D2" s="42" t="s">
        <v>44</v>
      </c>
      <c r="E2" s="43" t="s">
        <v>16</v>
      </c>
      <c r="F2" s="43" t="s">
        <v>4</v>
      </c>
      <c r="G2" s="43" t="s">
        <v>5</v>
      </c>
      <c r="H2" s="44" t="s">
        <v>12</v>
      </c>
      <c r="I2" s="44" t="s">
        <v>3</v>
      </c>
      <c r="J2" s="44" t="s">
        <v>12</v>
      </c>
      <c r="K2" s="44" t="s">
        <v>13</v>
      </c>
      <c r="L2" s="44" t="s">
        <v>2</v>
      </c>
      <c r="M2" s="44" t="s">
        <v>14</v>
      </c>
      <c r="N2" s="44" t="s">
        <v>15</v>
      </c>
      <c r="O2" s="44" t="s">
        <v>16</v>
      </c>
      <c r="P2" s="44" t="s">
        <v>21</v>
      </c>
      <c r="Q2" s="44" t="s">
        <v>22</v>
      </c>
      <c r="R2" s="44" t="s">
        <v>12</v>
      </c>
      <c r="S2" s="45"/>
      <c r="T2" s="46"/>
      <c r="U2" s="47"/>
      <c r="V2" s="45"/>
      <c r="W2" s="293"/>
      <c r="X2" s="48"/>
      <c r="Y2" s="35" t="s">
        <v>0</v>
      </c>
      <c r="Z2" s="35" t="s">
        <v>1</v>
      </c>
      <c r="AA2" s="35" t="s">
        <v>2</v>
      </c>
      <c r="AB2" s="35" t="s">
        <v>3</v>
      </c>
      <c r="AC2" s="35" t="s">
        <v>0</v>
      </c>
      <c r="AD2" s="35" t="s">
        <v>1</v>
      </c>
      <c r="AE2" s="35" t="s">
        <v>2</v>
      </c>
      <c r="AF2" s="35" t="s">
        <v>3</v>
      </c>
      <c r="AG2" s="35" t="s">
        <v>0</v>
      </c>
      <c r="AH2" s="35" t="s">
        <v>1</v>
      </c>
      <c r="AI2" s="35" t="s">
        <v>2</v>
      </c>
      <c r="AJ2" s="35" t="s">
        <v>3</v>
      </c>
      <c r="AK2" s="35" t="s">
        <v>0</v>
      </c>
      <c r="AL2" s="35" t="s">
        <v>1</v>
      </c>
      <c r="AM2" s="35" t="s">
        <v>2</v>
      </c>
      <c r="AN2" s="35" t="s">
        <v>3</v>
      </c>
    </row>
    <row r="3" spans="1:40" ht="15" customHeight="1" thickBot="1" x14ac:dyDescent="0.4">
      <c r="A3" s="280" t="s">
        <v>149</v>
      </c>
      <c r="B3" s="263" t="s">
        <v>63</v>
      </c>
      <c r="C3" s="263" t="s">
        <v>37</v>
      </c>
      <c r="D3" s="263" t="s">
        <v>112</v>
      </c>
      <c r="E3" s="272" t="s">
        <v>1</v>
      </c>
      <c r="F3" s="272">
        <v>15</v>
      </c>
      <c r="G3" s="272">
        <v>9</v>
      </c>
      <c r="H3" s="272" t="s">
        <v>64</v>
      </c>
      <c r="I3" s="272" t="s">
        <v>64</v>
      </c>
      <c r="J3" s="272">
        <v>2</v>
      </c>
      <c r="K3" s="272">
        <v>1</v>
      </c>
      <c r="L3" s="272">
        <v>0</v>
      </c>
      <c r="M3" s="272">
        <v>1</v>
      </c>
      <c r="N3" s="272">
        <v>0</v>
      </c>
      <c r="O3" s="272">
        <v>0</v>
      </c>
      <c r="P3" s="272" t="s">
        <v>64</v>
      </c>
      <c r="Q3" s="272" t="s">
        <v>64</v>
      </c>
      <c r="R3" s="272">
        <v>0</v>
      </c>
      <c r="S3" s="273">
        <v>67500</v>
      </c>
      <c r="T3" s="310" t="s">
        <v>104</v>
      </c>
      <c r="U3" s="274" t="s">
        <v>203</v>
      </c>
      <c r="V3" s="273" t="s">
        <v>69</v>
      </c>
      <c r="W3" s="275" t="s">
        <v>66</v>
      </c>
      <c r="X3" s="276" t="s">
        <v>55</v>
      </c>
      <c r="Y3" s="277">
        <v>1</v>
      </c>
      <c r="Z3" s="277">
        <v>1</v>
      </c>
      <c r="AA3" s="277">
        <v>0</v>
      </c>
      <c r="AB3" s="278">
        <v>0</v>
      </c>
      <c r="AC3" s="277">
        <v>0</v>
      </c>
      <c r="AD3" s="277">
        <v>0</v>
      </c>
      <c r="AE3" s="277">
        <v>0</v>
      </c>
      <c r="AF3" s="278">
        <v>0</v>
      </c>
      <c r="AG3" s="277">
        <v>1</v>
      </c>
      <c r="AH3" s="277">
        <v>1</v>
      </c>
      <c r="AI3" s="277">
        <v>0</v>
      </c>
      <c r="AJ3" s="278">
        <v>0</v>
      </c>
      <c r="AK3" s="277">
        <v>0</v>
      </c>
      <c r="AL3" s="277">
        <v>0</v>
      </c>
      <c r="AM3" s="277">
        <v>0</v>
      </c>
      <c r="AN3" s="278">
        <v>0</v>
      </c>
    </row>
    <row r="4" spans="1:40" ht="15" customHeight="1" thickBot="1" x14ac:dyDescent="0.4">
      <c r="A4" s="280" t="s">
        <v>150</v>
      </c>
      <c r="B4" s="263" t="s">
        <v>63</v>
      </c>
      <c r="C4" s="263" t="s">
        <v>33</v>
      </c>
      <c r="D4" s="263" t="s">
        <v>93</v>
      </c>
      <c r="E4" s="272" t="s">
        <v>1</v>
      </c>
      <c r="F4" s="272">
        <v>40</v>
      </c>
      <c r="G4" s="272">
        <v>9</v>
      </c>
      <c r="H4" s="272" t="s">
        <v>64</v>
      </c>
      <c r="I4" s="272" t="s">
        <v>64</v>
      </c>
      <c r="J4" s="272">
        <v>5</v>
      </c>
      <c r="K4" s="272">
        <v>3</v>
      </c>
      <c r="L4" s="272">
        <v>0</v>
      </c>
      <c r="M4" s="272">
        <v>3</v>
      </c>
      <c r="N4" s="272">
        <v>0</v>
      </c>
      <c r="O4" s="272">
        <v>0</v>
      </c>
      <c r="P4" s="272" t="s">
        <v>64</v>
      </c>
      <c r="Q4" s="272" t="s">
        <v>64</v>
      </c>
      <c r="R4" s="272">
        <v>0</v>
      </c>
      <c r="S4" s="273">
        <v>70000</v>
      </c>
      <c r="T4" s="310" t="s">
        <v>103</v>
      </c>
      <c r="U4" s="274" t="s">
        <v>51</v>
      </c>
      <c r="V4" s="273" t="s">
        <v>69</v>
      </c>
      <c r="W4" s="275" t="s">
        <v>65</v>
      </c>
      <c r="X4" s="276" t="s">
        <v>84</v>
      </c>
      <c r="Y4" s="277">
        <v>1</v>
      </c>
      <c r="Z4" s="277">
        <v>1</v>
      </c>
      <c r="AA4" s="277">
        <v>0</v>
      </c>
      <c r="AB4" s="278">
        <v>0</v>
      </c>
      <c r="AC4" s="277">
        <v>0</v>
      </c>
      <c r="AD4" s="277">
        <v>0</v>
      </c>
      <c r="AE4" s="277">
        <v>0</v>
      </c>
      <c r="AF4" s="278">
        <v>0</v>
      </c>
      <c r="AG4" s="277">
        <v>1</v>
      </c>
      <c r="AH4" s="277">
        <v>1</v>
      </c>
      <c r="AI4" s="277">
        <v>0</v>
      </c>
      <c r="AJ4" s="278">
        <v>0</v>
      </c>
      <c r="AK4" s="277">
        <v>0</v>
      </c>
      <c r="AL4" s="277">
        <v>0</v>
      </c>
      <c r="AM4" s="277">
        <v>0</v>
      </c>
      <c r="AN4" s="278">
        <v>0</v>
      </c>
    </row>
    <row r="5" spans="1:40" ht="15" customHeight="1" thickBot="1" x14ac:dyDescent="0.4">
      <c r="A5" s="294">
        <v>42062</v>
      </c>
      <c r="B5" s="295" t="s">
        <v>63</v>
      </c>
      <c r="C5" s="295" t="s">
        <v>42</v>
      </c>
      <c r="D5" s="295" t="s">
        <v>303</v>
      </c>
      <c r="E5" s="296" t="s">
        <v>1</v>
      </c>
      <c r="F5" s="296">
        <v>21</v>
      </c>
      <c r="G5" s="296">
        <v>10</v>
      </c>
      <c r="H5" s="296" t="s">
        <v>64</v>
      </c>
      <c r="I5" s="296" t="s">
        <v>64</v>
      </c>
      <c r="J5" s="296">
        <v>2</v>
      </c>
      <c r="K5" s="296">
        <v>1</v>
      </c>
      <c r="L5" s="296">
        <v>0</v>
      </c>
      <c r="M5" s="296">
        <v>3</v>
      </c>
      <c r="N5" s="296">
        <v>2</v>
      </c>
      <c r="O5" s="296">
        <v>0</v>
      </c>
      <c r="P5" s="296" t="s">
        <v>64</v>
      </c>
      <c r="Q5" s="296" t="s">
        <v>64</v>
      </c>
      <c r="R5" s="296">
        <v>1</v>
      </c>
      <c r="S5" s="311">
        <v>81826</v>
      </c>
      <c r="T5" s="312" t="s">
        <v>59</v>
      </c>
      <c r="U5" s="313" t="s">
        <v>66</v>
      </c>
      <c r="V5" s="311" t="s">
        <v>54</v>
      </c>
      <c r="W5" s="297" t="s">
        <v>50</v>
      </c>
      <c r="X5" s="314" t="s">
        <v>92</v>
      </c>
      <c r="Y5" s="315">
        <v>1</v>
      </c>
      <c r="Z5" s="315">
        <v>1</v>
      </c>
      <c r="AA5" s="315">
        <v>0</v>
      </c>
      <c r="AB5" s="316">
        <v>0</v>
      </c>
      <c r="AC5" s="315">
        <v>1</v>
      </c>
      <c r="AD5" s="315">
        <v>1</v>
      </c>
      <c r="AE5" s="315">
        <v>0</v>
      </c>
      <c r="AF5" s="316">
        <v>0</v>
      </c>
      <c r="AG5" s="315">
        <v>0</v>
      </c>
      <c r="AH5" s="315">
        <v>0</v>
      </c>
      <c r="AI5" s="315">
        <v>0</v>
      </c>
      <c r="AJ5" s="316">
        <v>0</v>
      </c>
      <c r="AK5" s="315">
        <v>0</v>
      </c>
      <c r="AL5" s="315">
        <v>0</v>
      </c>
      <c r="AM5" s="315">
        <v>0</v>
      </c>
      <c r="AN5" s="316">
        <v>0</v>
      </c>
    </row>
    <row r="6" spans="1:40" ht="15" customHeight="1" thickBot="1" x14ac:dyDescent="0.4">
      <c r="A6" s="294">
        <v>42075</v>
      </c>
      <c r="B6" s="295" t="s">
        <v>63</v>
      </c>
      <c r="C6" s="295" t="s">
        <v>32</v>
      </c>
      <c r="D6" s="295" t="s">
        <v>303</v>
      </c>
      <c r="E6" s="296" t="s">
        <v>1</v>
      </c>
      <c r="F6" s="296">
        <v>25</v>
      </c>
      <c r="G6" s="296">
        <v>21</v>
      </c>
      <c r="H6" s="296" t="s">
        <v>64</v>
      </c>
      <c r="I6" s="296" t="s">
        <v>64</v>
      </c>
      <c r="J6" s="296">
        <v>1</v>
      </c>
      <c r="K6" s="296">
        <v>1</v>
      </c>
      <c r="L6" s="296">
        <v>0</v>
      </c>
      <c r="M6" s="296">
        <v>6</v>
      </c>
      <c r="N6" s="296">
        <v>1</v>
      </c>
      <c r="O6" s="296">
        <v>0</v>
      </c>
      <c r="P6" s="296" t="s">
        <v>64</v>
      </c>
      <c r="Q6" s="296" t="s">
        <v>64</v>
      </c>
      <c r="R6" s="296">
        <v>3</v>
      </c>
      <c r="S6" s="311">
        <v>81916</v>
      </c>
      <c r="T6" s="312" t="s">
        <v>107</v>
      </c>
      <c r="U6" s="313" t="s">
        <v>73</v>
      </c>
      <c r="V6" s="311" t="s">
        <v>52</v>
      </c>
      <c r="W6" s="297" t="s">
        <v>65</v>
      </c>
      <c r="X6" s="314" t="s">
        <v>67</v>
      </c>
      <c r="Y6" s="315">
        <v>1</v>
      </c>
      <c r="Z6" s="315">
        <v>1</v>
      </c>
      <c r="AA6" s="315">
        <v>0</v>
      </c>
      <c r="AB6" s="316">
        <v>0</v>
      </c>
      <c r="AC6" s="315">
        <v>1</v>
      </c>
      <c r="AD6" s="315">
        <v>1</v>
      </c>
      <c r="AE6" s="315">
        <v>0</v>
      </c>
      <c r="AF6" s="316">
        <v>0</v>
      </c>
      <c r="AG6" s="315">
        <v>0</v>
      </c>
      <c r="AH6" s="315">
        <v>0</v>
      </c>
      <c r="AI6" s="315">
        <v>0</v>
      </c>
      <c r="AJ6" s="316">
        <v>0</v>
      </c>
      <c r="AK6" s="315">
        <v>0</v>
      </c>
      <c r="AL6" s="315">
        <v>0</v>
      </c>
      <c r="AM6" s="315">
        <v>0</v>
      </c>
      <c r="AN6" s="316">
        <v>0</v>
      </c>
    </row>
    <row r="7" spans="1:40" ht="15" customHeight="1" thickBot="1" x14ac:dyDescent="0.4">
      <c r="A7" s="280">
        <v>42082</v>
      </c>
      <c r="B7" s="263" t="s">
        <v>63</v>
      </c>
      <c r="C7" s="263" t="s">
        <v>35</v>
      </c>
      <c r="D7" s="263" t="s">
        <v>79</v>
      </c>
      <c r="E7" s="272" t="s">
        <v>1</v>
      </c>
      <c r="F7" s="272">
        <v>31</v>
      </c>
      <c r="G7" s="272">
        <v>21</v>
      </c>
      <c r="H7" s="272" t="s">
        <v>64</v>
      </c>
      <c r="I7" s="272" t="s">
        <v>64</v>
      </c>
      <c r="J7" s="272">
        <v>3</v>
      </c>
      <c r="K7" s="272">
        <v>2</v>
      </c>
      <c r="L7" s="272">
        <v>0</v>
      </c>
      <c r="M7" s="272">
        <v>4</v>
      </c>
      <c r="N7" s="272">
        <v>0</v>
      </c>
      <c r="O7" s="272">
        <v>0</v>
      </c>
      <c r="P7" s="272" t="s">
        <v>64</v>
      </c>
      <c r="Q7" s="272" t="s">
        <v>64</v>
      </c>
      <c r="R7" s="272">
        <v>0</v>
      </c>
      <c r="S7" s="273">
        <v>78834</v>
      </c>
      <c r="T7" s="310" t="s">
        <v>98</v>
      </c>
      <c r="U7" s="274" t="s">
        <v>50</v>
      </c>
      <c r="V7" s="273" t="s">
        <v>52</v>
      </c>
      <c r="W7" s="275" t="s">
        <v>203</v>
      </c>
      <c r="X7" s="276" t="s">
        <v>78</v>
      </c>
      <c r="Y7" s="277">
        <v>1</v>
      </c>
      <c r="Z7" s="277">
        <v>1</v>
      </c>
      <c r="AA7" s="277">
        <v>0</v>
      </c>
      <c r="AB7" s="278">
        <v>0</v>
      </c>
      <c r="AC7" s="277">
        <v>0</v>
      </c>
      <c r="AD7" s="277">
        <v>0</v>
      </c>
      <c r="AE7" s="277">
        <v>0</v>
      </c>
      <c r="AF7" s="278">
        <v>0</v>
      </c>
      <c r="AG7" s="277">
        <v>1</v>
      </c>
      <c r="AH7" s="277">
        <v>1</v>
      </c>
      <c r="AI7" s="277">
        <v>0</v>
      </c>
      <c r="AJ7" s="278">
        <v>0</v>
      </c>
      <c r="AK7" s="277">
        <v>0</v>
      </c>
      <c r="AL7" s="277">
        <v>0</v>
      </c>
      <c r="AM7" s="277">
        <v>0</v>
      </c>
      <c r="AN7" s="278">
        <v>0</v>
      </c>
    </row>
    <row r="8" spans="1:40" ht="15" customHeight="1" thickBot="1" x14ac:dyDescent="0.4">
      <c r="A8" s="294">
        <v>42519</v>
      </c>
      <c r="B8" s="295" t="s">
        <v>61</v>
      </c>
      <c r="C8" s="295" t="s">
        <v>32</v>
      </c>
      <c r="D8" s="295" t="s">
        <v>303</v>
      </c>
      <c r="E8" s="296" t="s">
        <v>1</v>
      </c>
      <c r="F8" s="296">
        <v>27</v>
      </c>
      <c r="G8" s="296">
        <v>13</v>
      </c>
      <c r="H8" s="296" t="s">
        <v>64</v>
      </c>
      <c r="I8" s="296" t="s">
        <v>64</v>
      </c>
      <c r="J8" s="296">
        <v>5</v>
      </c>
      <c r="K8" s="296">
        <v>1</v>
      </c>
      <c r="L8" s="296">
        <v>0</v>
      </c>
      <c r="M8" s="296">
        <v>0</v>
      </c>
      <c r="N8" s="296">
        <v>0</v>
      </c>
      <c r="O8" s="296">
        <v>0</v>
      </c>
      <c r="P8" s="296" t="s">
        <v>64</v>
      </c>
      <c r="Q8" s="296" t="s">
        <v>64</v>
      </c>
      <c r="R8" s="296">
        <v>1</v>
      </c>
      <c r="S8" s="311">
        <v>81128</v>
      </c>
      <c r="T8" s="328" t="s">
        <v>74</v>
      </c>
      <c r="U8" s="313" t="s">
        <v>201</v>
      </c>
      <c r="V8" s="311" t="s">
        <v>202</v>
      </c>
      <c r="W8" s="297" t="s">
        <v>203</v>
      </c>
      <c r="X8" s="314" t="s">
        <v>75</v>
      </c>
      <c r="Y8" s="315">
        <v>1</v>
      </c>
      <c r="Z8" s="315">
        <v>1</v>
      </c>
      <c r="AA8" s="315">
        <v>0</v>
      </c>
      <c r="AB8" s="316">
        <v>0</v>
      </c>
      <c r="AC8" s="315">
        <v>1</v>
      </c>
      <c r="AD8" s="315">
        <v>1</v>
      </c>
      <c r="AE8" s="315">
        <v>0</v>
      </c>
      <c r="AF8" s="316">
        <v>0</v>
      </c>
      <c r="AG8" s="315">
        <v>0</v>
      </c>
      <c r="AH8" s="315">
        <v>0</v>
      </c>
      <c r="AI8" s="315">
        <v>0</v>
      </c>
      <c r="AJ8" s="316">
        <v>0</v>
      </c>
      <c r="AK8" s="315">
        <v>0</v>
      </c>
      <c r="AL8" s="315">
        <v>0</v>
      </c>
      <c r="AM8" s="315">
        <v>0</v>
      </c>
      <c r="AN8" s="316">
        <v>0</v>
      </c>
    </row>
    <row r="9" spans="1:40" ht="15" customHeight="1" thickBot="1" x14ac:dyDescent="0.4">
      <c r="A9" s="280">
        <v>42532</v>
      </c>
      <c r="B9" s="263" t="s">
        <v>168</v>
      </c>
      <c r="C9" s="263" t="s">
        <v>29</v>
      </c>
      <c r="D9" s="263" t="s">
        <v>141</v>
      </c>
      <c r="E9" s="272" t="s">
        <v>1</v>
      </c>
      <c r="F9" s="272">
        <v>39</v>
      </c>
      <c r="G9" s="272">
        <v>28</v>
      </c>
      <c r="H9" s="272" t="s">
        <v>64</v>
      </c>
      <c r="I9" s="272" t="s">
        <v>64</v>
      </c>
      <c r="J9" s="272">
        <v>3</v>
      </c>
      <c r="K9" s="272">
        <v>3</v>
      </c>
      <c r="L9" s="272">
        <v>0</v>
      </c>
      <c r="M9" s="272">
        <v>6</v>
      </c>
      <c r="N9" s="272">
        <v>0</v>
      </c>
      <c r="O9" s="272">
        <v>0</v>
      </c>
      <c r="P9" s="272" t="s">
        <v>64</v>
      </c>
      <c r="Q9" s="272" t="s">
        <v>64</v>
      </c>
      <c r="R9" s="272">
        <v>2</v>
      </c>
      <c r="S9" s="273">
        <v>48735</v>
      </c>
      <c r="T9" s="310" t="s">
        <v>229</v>
      </c>
      <c r="U9" s="274" t="s">
        <v>66</v>
      </c>
      <c r="V9" s="273" t="s">
        <v>52</v>
      </c>
      <c r="W9" s="273" t="s">
        <v>73</v>
      </c>
      <c r="X9" s="275" t="s">
        <v>51</v>
      </c>
      <c r="Y9" s="277">
        <v>1</v>
      </c>
      <c r="Z9" s="277">
        <v>1</v>
      </c>
      <c r="AA9" s="277">
        <v>0</v>
      </c>
      <c r="AB9" s="278">
        <v>0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1</v>
      </c>
      <c r="AI9" s="277">
        <v>0</v>
      </c>
      <c r="AJ9" s="278">
        <v>0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customHeight="1" thickBot="1" x14ac:dyDescent="0.4">
      <c r="A10" s="280">
        <v>42539</v>
      </c>
      <c r="B10" s="263" t="s">
        <v>168</v>
      </c>
      <c r="C10" s="263" t="s">
        <v>29</v>
      </c>
      <c r="D10" s="263" t="s">
        <v>147</v>
      </c>
      <c r="E10" s="272" t="s">
        <v>1</v>
      </c>
      <c r="F10" s="272">
        <v>23</v>
      </c>
      <c r="G10" s="272">
        <v>7</v>
      </c>
      <c r="H10" s="272" t="s">
        <v>64</v>
      </c>
      <c r="I10" s="272" t="s">
        <v>64</v>
      </c>
      <c r="J10" s="272">
        <v>2</v>
      </c>
      <c r="K10" s="272">
        <v>2</v>
      </c>
      <c r="L10" s="272">
        <v>0</v>
      </c>
      <c r="M10" s="272">
        <v>3</v>
      </c>
      <c r="N10" s="272">
        <v>0</v>
      </c>
      <c r="O10" s="272">
        <v>0</v>
      </c>
      <c r="P10" s="272" t="s">
        <v>64</v>
      </c>
      <c r="Q10" s="272" t="s">
        <v>64</v>
      </c>
      <c r="R10" s="272">
        <v>1</v>
      </c>
      <c r="S10" s="273">
        <v>29871</v>
      </c>
      <c r="T10" s="310" t="s">
        <v>252</v>
      </c>
      <c r="U10" s="274" t="s">
        <v>73</v>
      </c>
      <c r="V10" s="273" t="s">
        <v>249</v>
      </c>
      <c r="W10" s="275" t="s">
        <v>50</v>
      </c>
      <c r="X10" s="276" t="s">
        <v>250</v>
      </c>
      <c r="Y10" s="277">
        <v>1</v>
      </c>
      <c r="Z10" s="277">
        <v>1</v>
      </c>
      <c r="AA10" s="277">
        <v>0</v>
      </c>
      <c r="AB10" s="278">
        <v>0</v>
      </c>
      <c r="AC10" s="277">
        <v>0</v>
      </c>
      <c r="AD10" s="277">
        <v>0</v>
      </c>
      <c r="AE10" s="277">
        <v>0</v>
      </c>
      <c r="AF10" s="278">
        <v>0</v>
      </c>
      <c r="AG10" s="277">
        <v>1</v>
      </c>
      <c r="AH10" s="277">
        <v>1</v>
      </c>
      <c r="AI10" s="277">
        <v>0</v>
      </c>
      <c r="AJ10" s="278">
        <v>0</v>
      </c>
      <c r="AK10" s="277">
        <v>0</v>
      </c>
      <c r="AL10" s="277">
        <v>0</v>
      </c>
      <c r="AM10" s="277">
        <v>0</v>
      </c>
      <c r="AN10" s="278">
        <v>0</v>
      </c>
    </row>
    <row r="11" spans="1:40" ht="15" customHeight="1" thickBot="1" x14ac:dyDescent="0.4">
      <c r="A11" s="280">
        <v>42546</v>
      </c>
      <c r="B11" s="290" t="s">
        <v>168</v>
      </c>
      <c r="C11" s="263" t="s">
        <v>29</v>
      </c>
      <c r="D11" s="263" t="s">
        <v>140</v>
      </c>
      <c r="E11" s="272" t="s">
        <v>1</v>
      </c>
      <c r="F11" s="272">
        <v>44</v>
      </c>
      <c r="G11" s="291">
        <v>40</v>
      </c>
      <c r="H11" s="291" t="s">
        <v>64</v>
      </c>
      <c r="I11" s="272" t="s">
        <v>64</v>
      </c>
      <c r="J11" s="272">
        <v>4</v>
      </c>
      <c r="K11" s="272">
        <v>3</v>
      </c>
      <c r="L11" s="272">
        <v>0</v>
      </c>
      <c r="M11" s="272">
        <v>6</v>
      </c>
      <c r="N11" s="272">
        <v>0</v>
      </c>
      <c r="O11" s="272">
        <v>0</v>
      </c>
      <c r="P11" s="272" t="s">
        <v>64</v>
      </c>
      <c r="Q11" s="272" t="s">
        <v>64</v>
      </c>
      <c r="R11" s="272">
        <v>5</v>
      </c>
      <c r="S11" s="273">
        <v>44063</v>
      </c>
      <c r="T11" s="329" t="s">
        <v>273</v>
      </c>
      <c r="U11" s="274" t="s">
        <v>50</v>
      </c>
      <c r="V11" s="273" t="s">
        <v>52</v>
      </c>
      <c r="W11" s="275" t="s">
        <v>73</v>
      </c>
      <c r="X11" s="276" t="s">
        <v>250</v>
      </c>
      <c r="Y11" s="277">
        <v>1</v>
      </c>
      <c r="Z11" s="277">
        <v>1</v>
      </c>
      <c r="AA11" s="277">
        <v>0</v>
      </c>
      <c r="AB11" s="278">
        <v>0</v>
      </c>
      <c r="AC11" s="277">
        <v>0</v>
      </c>
      <c r="AD11" s="277">
        <v>0</v>
      </c>
      <c r="AE11" s="277">
        <v>0</v>
      </c>
      <c r="AF11" s="278">
        <v>0</v>
      </c>
      <c r="AG11" s="277">
        <v>1</v>
      </c>
      <c r="AH11" s="277">
        <v>1</v>
      </c>
      <c r="AI11" s="277">
        <v>0</v>
      </c>
      <c r="AJ11" s="278">
        <v>0</v>
      </c>
      <c r="AK11" s="277">
        <v>0</v>
      </c>
      <c r="AL11" s="277">
        <v>0</v>
      </c>
      <c r="AM11" s="277">
        <v>0</v>
      </c>
      <c r="AN11" s="278">
        <v>0</v>
      </c>
    </row>
    <row r="12" spans="1:40" ht="15" customHeight="1" thickBot="1" x14ac:dyDescent="0.4">
      <c r="A12" s="294">
        <v>42686</v>
      </c>
      <c r="B12" s="342" t="s">
        <v>61</v>
      </c>
      <c r="C12" s="295" t="s">
        <v>143</v>
      </c>
      <c r="D12" s="295" t="s">
        <v>303</v>
      </c>
      <c r="E12" s="296" t="s">
        <v>1</v>
      </c>
      <c r="F12" s="296">
        <v>37</v>
      </c>
      <c r="G12" s="343">
        <v>21</v>
      </c>
      <c r="H12" s="343" t="s">
        <v>64</v>
      </c>
      <c r="I12" s="296" t="s">
        <v>64</v>
      </c>
      <c r="J12" s="296">
        <v>4</v>
      </c>
      <c r="K12" s="296">
        <v>4</v>
      </c>
      <c r="L12" s="296">
        <v>0</v>
      </c>
      <c r="M12" s="296">
        <v>3</v>
      </c>
      <c r="N12" s="296">
        <v>0</v>
      </c>
      <c r="O12" s="296">
        <v>0</v>
      </c>
      <c r="P12" s="296" t="s">
        <v>64</v>
      </c>
      <c r="Q12" s="296" t="s">
        <v>64</v>
      </c>
      <c r="R12" s="296">
        <v>2</v>
      </c>
      <c r="S12" s="297">
        <v>80000</v>
      </c>
      <c r="T12" s="348" t="s">
        <v>389</v>
      </c>
      <c r="U12" s="345" t="s">
        <v>65</v>
      </c>
      <c r="V12" s="297" t="s">
        <v>390</v>
      </c>
      <c r="W12" s="297" t="s">
        <v>51</v>
      </c>
      <c r="X12" s="298" t="s">
        <v>391</v>
      </c>
      <c r="Y12" s="297">
        <v>1</v>
      </c>
      <c r="Z12" s="297">
        <v>1</v>
      </c>
      <c r="AA12" s="297">
        <v>0</v>
      </c>
      <c r="AB12" s="346">
        <v>0</v>
      </c>
      <c r="AC12" s="297">
        <v>1</v>
      </c>
      <c r="AD12" s="297">
        <v>1</v>
      </c>
      <c r="AE12" s="297">
        <v>0</v>
      </c>
      <c r="AF12" s="346">
        <v>0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ht="15" customHeight="1" thickBot="1" x14ac:dyDescent="0.4">
      <c r="A13" s="294">
        <v>42693</v>
      </c>
      <c r="B13" s="342" t="s">
        <v>61</v>
      </c>
      <c r="C13" s="295" t="s">
        <v>31</v>
      </c>
      <c r="D13" s="295" t="s">
        <v>303</v>
      </c>
      <c r="E13" s="296" t="s">
        <v>1</v>
      </c>
      <c r="F13" s="296">
        <v>58</v>
      </c>
      <c r="G13" s="343">
        <v>15</v>
      </c>
      <c r="H13" s="347" t="s">
        <v>64</v>
      </c>
      <c r="I13" s="343" t="s">
        <v>64</v>
      </c>
      <c r="J13" s="296">
        <v>9</v>
      </c>
      <c r="K13" s="296">
        <v>5</v>
      </c>
      <c r="L13" s="296">
        <v>0</v>
      </c>
      <c r="M13" s="296">
        <v>1</v>
      </c>
      <c r="N13" s="296">
        <v>0</v>
      </c>
      <c r="O13" s="296">
        <v>0</v>
      </c>
      <c r="P13" s="296" t="s">
        <v>64</v>
      </c>
      <c r="Q13" s="296" t="s">
        <v>64</v>
      </c>
      <c r="R13" s="296">
        <v>3</v>
      </c>
      <c r="S13" s="297">
        <v>81409</v>
      </c>
      <c r="T13" s="348" t="s">
        <v>422</v>
      </c>
      <c r="U13" s="345" t="s">
        <v>201</v>
      </c>
      <c r="V13" s="297" t="s">
        <v>423</v>
      </c>
      <c r="W13" s="297" t="s">
        <v>424</v>
      </c>
      <c r="X13" s="297" t="s">
        <v>412</v>
      </c>
      <c r="Y13" s="297">
        <v>1</v>
      </c>
      <c r="Z13" s="297">
        <v>1</v>
      </c>
      <c r="AA13" s="297">
        <v>0</v>
      </c>
      <c r="AB13" s="346">
        <v>0</v>
      </c>
      <c r="AC13" s="297">
        <v>1</v>
      </c>
      <c r="AD13" s="297">
        <v>1</v>
      </c>
      <c r="AE13" s="297">
        <v>0</v>
      </c>
      <c r="AF13" s="346">
        <v>0</v>
      </c>
      <c r="AG13" s="297">
        <v>0</v>
      </c>
      <c r="AH13" s="297">
        <v>0</v>
      </c>
      <c r="AI13" s="297">
        <v>0</v>
      </c>
      <c r="AJ13" s="346">
        <v>0</v>
      </c>
      <c r="AK13" s="297">
        <v>0</v>
      </c>
      <c r="AL13" s="297">
        <v>0</v>
      </c>
      <c r="AM13" s="297">
        <v>0</v>
      </c>
      <c r="AN13" s="346">
        <v>0</v>
      </c>
    </row>
    <row r="14" spans="1:40" ht="15" customHeight="1" thickBot="1" x14ac:dyDescent="0.4">
      <c r="A14" s="294">
        <v>42700</v>
      </c>
      <c r="B14" s="342" t="s">
        <v>61</v>
      </c>
      <c r="C14" s="295" t="s">
        <v>40</v>
      </c>
      <c r="D14" s="295" t="s">
        <v>303</v>
      </c>
      <c r="E14" s="296" t="s">
        <v>1</v>
      </c>
      <c r="F14" s="296">
        <v>27</v>
      </c>
      <c r="G14" s="343">
        <v>14</v>
      </c>
      <c r="H14" s="343" t="s">
        <v>64</v>
      </c>
      <c r="I14" s="296" t="s">
        <v>64</v>
      </c>
      <c r="J14" s="296">
        <v>2</v>
      </c>
      <c r="K14" s="296">
        <v>1</v>
      </c>
      <c r="L14" s="296">
        <v>0</v>
      </c>
      <c r="M14" s="296">
        <v>5</v>
      </c>
      <c r="N14" s="296">
        <v>2</v>
      </c>
      <c r="O14" s="296">
        <v>1</v>
      </c>
      <c r="P14" s="296" t="s">
        <v>64</v>
      </c>
      <c r="Q14" s="296" t="s">
        <v>64</v>
      </c>
      <c r="R14" s="296">
        <v>2</v>
      </c>
      <c r="S14" s="297">
        <v>81586</v>
      </c>
      <c r="T14" s="348" t="s">
        <v>448</v>
      </c>
      <c r="U14" s="345" t="s">
        <v>70</v>
      </c>
      <c r="V14" s="297" t="s">
        <v>423</v>
      </c>
      <c r="W14" s="297" t="s">
        <v>76</v>
      </c>
      <c r="X14" s="298" t="s">
        <v>393</v>
      </c>
      <c r="Y14" s="297">
        <v>1</v>
      </c>
      <c r="Z14" s="297">
        <v>1</v>
      </c>
      <c r="AA14" s="297">
        <v>0</v>
      </c>
      <c r="AB14" s="346">
        <v>0</v>
      </c>
      <c r="AC14" s="297">
        <v>1</v>
      </c>
      <c r="AD14" s="297">
        <v>1</v>
      </c>
      <c r="AE14" s="297">
        <v>0</v>
      </c>
      <c r="AF14" s="346">
        <v>0</v>
      </c>
      <c r="AG14" s="297">
        <v>0</v>
      </c>
      <c r="AH14" s="297">
        <v>0</v>
      </c>
      <c r="AI14" s="297">
        <v>0</v>
      </c>
      <c r="AJ14" s="346">
        <v>0</v>
      </c>
      <c r="AK14" s="297">
        <v>0</v>
      </c>
      <c r="AL14" s="297">
        <v>0</v>
      </c>
      <c r="AM14" s="297">
        <v>0</v>
      </c>
      <c r="AN14" s="346">
        <v>0</v>
      </c>
    </row>
    <row r="15" spans="1:40" ht="15" customHeight="1" thickBot="1" x14ac:dyDescent="0.4">
      <c r="A15" s="294">
        <v>42707</v>
      </c>
      <c r="B15" s="342" t="s">
        <v>168</v>
      </c>
      <c r="C15" s="295" t="s">
        <v>29</v>
      </c>
      <c r="D15" s="295" t="s">
        <v>303</v>
      </c>
      <c r="E15" s="296" t="s">
        <v>1</v>
      </c>
      <c r="F15" s="296">
        <v>37</v>
      </c>
      <c r="G15" s="343">
        <v>21</v>
      </c>
      <c r="H15" s="343" t="s">
        <v>64</v>
      </c>
      <c r="I15" s="296" t="s">
        <v>64</v>
      </c>
      <c r="J15" s="296">
        <v>4</v>
      </c>
      <c r="K15" s="296">
        <v>4</v>
      </c>
      <c r="L15" s="296">
        <v>0</v>
      </c>
      <c r="M15" s="296">
        <v>3</v>
      </c>
      <c r="N15" s="296">
        <v>0</v>
      </c>
      <c r="O15" s="296">
        <v>0</v>
      </c>
      <c r="P15" s="296" t="s">
        <v>64</v>
      </c>
      <c r="Q15" s="296" t="s">
        <v>64</v>
      </c>
      <c r="R15" s="296">
        <v>2</v>
      </c>
      <c r="S15" s="297">
        <v>81787</v>
      </c>
      <c r="T15" s="344" t="s">
        <v>465</v>
      </c>
      <c r="U15" s="345" t="s">
        <v>53</v>
      </c>
      <c r="V15" s="297" t="s">
        <v>379</v>
      </c>
      <c r="W15" s="297" t="s">
        <v>73</v>
      </c>
      <c r="X15" s="298" t="s">
        <v>258</v>
      </c>
      <c r="Y15" s="297">
        <v>1</v>
      </c>
      <c r="Z15" s="297">
        <v>1</v>
      </c>
      <c r="AA15" s="297">
        <v>0</v>
      </c>
      <c r="AB15" s="346">
        <v>0</v>
      </c>
      <c r="AC15" s="297">
        <v>1</v>
      </c>
      <c r="AD15" s="297">
        <v>1</v>
      </c>
      <c r="AE15" s="297">
        <v>0</v>
      </c>
      <c r="AF15" s="346">
        <v>0</v>
      </c>
      <c r="AG15" s="297">
        <v>0</v>
      </c>
      <c r="AH15" s="297">
        <v>0</v>
      </c>
      <c r="AI15" s="297">
        <v>0</v>
      </c>
      <c r="AJ15" s="346">
        <v>0</v>
      </c>
      <c r="AK15" s="297">
        <v>0</v>
      </c>
      <c r="AL15" s="297">
        <v>0</v>
      </c>
      <c r="AM15" s="297">
        <v>0</v>
      </c>
      <c r="AN15" s="346">
        <v>0</v>
      </c>
    </row>
    <row r="16" spans="1:40" x14ac:dyDescent="0.35">
      <c r="A16" t="s">
        <v>329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t="s">
        <v>330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t="s">
        <v>331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5">
      <c r="A19" s="301"/>
      <c r="B19" s="9" t="s">
        <v>49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35">
      <c r="A20" s="232"/>
      <c r="B20" s="9" t="s">
        <v>47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35">
      <c r="A21" s="233"/>
      <c r="B21" s="9" t="s">
        <v>48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35">
      <c r="A22" s="20" t="s">
        <v>28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</sheetData>
  <mergeCells count="6">
    <mergeCell ref="J1:M1"/>
    <mergeCell ref="N1:O1"/>
    <mergeCell ref="P1:R1"/>
    <mergeCell ref="A1:C1"/>
    <mergeCell ref="E1:G1"/>
    <mergeCell ref="H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2"/>
  <sheetViews>
    <sheetView workbookViewId="0">
      <pane ySplit="2" topLeftCell="A3" activePane="bottomLeft" state="frozen"/>
      <selection pane="bottomLeft" activeCell="S7" sqref="S7:X7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19.1796875" customWidth="1"/>
    <col min="22" max="22" width="20.1796875" customWidth="1"/>
    <col min="23" max="23" width="19.1796875" customWidth="1"/>
    <col min="24" max="24" width="21" customWidth="1"/>
    <col min="25" max="40" width="3.7265625" customWidth="1"/>
  </cols>
  <sheetData>
    <row r="1" spans="1:40" ht="15" customHeight="1" thickBot="1" x14ac:dyDescent="0.4">
      <c r="A1" s="546" t="s">
        <v>181</v>
      </c>
      <c r="B1" s="547"/>
      <c r="C1" s="547"/>
      <c r="D1" s="227"/>
      <c r="E1" s="541" t="s">
        <v>24</v>
      </c>
      <c r="F1" s="548"/>
      <c r="G1" s="542"/>
      <c r="H1" s="541" t="s">
        <v>23</v>
      </c>
      <c r="I1" s="542"/>
      <c r="J1" s="543" t="s">
        <v>6</v>
      </c>
      <c r="K1" s="544"/>
      <c r="L1" s="544"/>
      <c r="M1" s="545"/>
      <c r="N1" s="543" t="s">
        <v>7</v>
      </c>
      <c r="O1" s="545"/>
      <c r="P1" s="543" t="s">
        <v>25</v>
      </c>
      <c r="Q1" s="544"/>
      <c r="R1" s="545"/>
      <c r="S1" s="64" t="s">
        <v>8</v>
      </c>
      <c r="T1" s="64" t="s">
        <v>9</v>
      </c>
      <c r="U1" s="65" t="s">
        <v>10</v>
      </c>
      <c r="V1" s="64" t="s">
        <v>11</v>
      </c>
      <c r="W1" s="66" t="s">
        <v>26</v>
      </c>
      <c r="X1" s="257" t="s">
        <v>27</v>
      </c>
      <c r="Y1" s="67" t="s">
        <v>20</v>
      </c>
      <c r="Z1" s="68"/>
      <c r="AA1" s="68"/>
      <c r="AB1" s="68"/>
      <c r="AC1" s="19" t="s">
        <v>222</v>
      </c>
      <c r="AD1" s="441"/>
      <c r="AE1" s="441"/>
      <c r="AF1" s="441"/>
      <c r="AG1" s="19" t="s">
        <v>223</v>
      </c>
      <c r="AH1" s="441"/>
      <c r="AI1" s="441"/>
      <c r="AJ1" s="441"/>
      <c r="AK1" s="19" t="s">
        <v>224</v>
      </c>
      <c r="AL1" s="441"/>
      <c r="AM1" s="441"/>
      <c r="AN1" s="441"/>
    </row>
    <row r="2" spans="1:40" ht="15" customHeight="1" thickBot="1" x14ac:dyDescent="0.4">
      <c r="A2" s="16" t="s">
        <v>19</v>
      </c>
      <c r="B2" s="69" t="s">
        <v>18</v>
      </c>
      <c r="C2" s="70" t="s">
        <v>17</v>
      </c>
      <c r="D2" s="70" t="s">
        <v>44</v>
      </c>
      <c r="E2" s="71" t="s">
        <v>16</v>
      </c>
      <c r="F2" s="71" t="s">
        <v>4</v>
      </c>
      <c r="G2" s="71" t="s">
        <v>5</v>
      </c>
      <c r="H2" s="72" t="s">
        <v>12</v>
      </c>
      <c r="I2" s="72" t="s">
        <v>3</v>
      </c>
      <c r="J2" s="72" t="s">
        <v>12</v>
      </c>
      <c r="K2" s="72" t="s">
        <v>13</v>
      </c>
      <c r="L2" s="72" t="s">
        <v>2</v>
      </c>
      <c r="M2" s="72" t="s">
        <v>14</v>
      </c>
      <c r="N2" s="72" t="s">
        <v>15</v>
      </c>
      <c r="O2" s="72" t="s">
        <v>16</v>
      </c>
      <c r="P2" s="72" t="s">
        <v>21</v>
      </c>
      <c r="Q2" s="72" t="s">
        <v>22</v>
      </c>
      <c r="R2" s="72" t="s">
        <v>12</v>
      </c>
      <c r="S2" s="73"/>
      <c r="T2" s="74"/>
      <c r="U2" s="75"/>
      <c r="V2" s="73"/>
      <c r="W2" s="302"/>
      <c r="X2" s="76"/>
      <c r="Y2" s="64" t="s">
        <v>0</v>
      </c>
      <c r="Z2" s="64" t="s">
        <v>1</v>
      </c>
      <c r="AA2" s="64" t="s">
        <v>2</v>
      </c>
      <c r="AB2" s="64" t="s">
        <v>3</v>
      </c>
      <c r="AC2" s="330" t="s">
        <v>0</v>
      </c>
      <c r="AD2" s="330" t="s">
        <v>1</v>
      </c>
      <c r="AE2" s="330" t="s">
        <v>2</v>
      </c>
      <c r="AF2" s="330" t="s">
        <v>3</v>
      </c>
      <c r="AG2" s="330" t="s">
        <v>0</v>
      </c>
      <c r="AH2" s="330" t="s">
        <v>1</v>
      </c>
      <c r="AI2" s="330" t="s">
        <v>2</v>
      </c>
      <c r="AJ2" s="330" t="s">
        <v>3</v>
      </c>
      <c r="AK2" s="330" t="s">
        <v>0</v>
      </c>
      <c r="AL2" s="330" t="s">
        <v>1</v>
      </c>
      <c r="AM2" s="330" t="s">
        <v>2</v>
      </c>
      <c r="AN2" s="330" t="s">
        <v>3</v>
      </c>
    </row>
    <row r="3" spans="1:40" ht="15" customHeight="1" thickBot="1" x14ac:dyDescent="0.4">
      <c r="A3" s="294">
        <v>42166</v>
      </c>
      <c r="B3" s="295" t="s">
        <v>82</v>
      </c>
      <c r="C3" s="295" t="s">
        <v>39</v>
      </c>
      <c r="D3" s="295" t="s">
        <v>245</v>
      </c>
      <c r="E3" s="296" t="s">
        <v>1</v>
      </c>
      <c r="F3" s="296">
        <v>23</v>
      </c>
      <c r="G3" s="296">
        <v>18</v>
      </c>
      <c r="H3" s="296">
        <v>0</v>
      </c>
      <c r="I3" s="296">
        <v>0</v>
      </c>
      <c r="J3" s="296">
        <v>3</v>
      </c>
      <c r="K3" s="296">
        <v>1</v>
      </c>
      <c r="L3" s="296">
        <v>0</v>
      </c>
      <c r="M3" s="296">
        <v>2</v>
      </c>
      <c r="N3" s="296">
        <v>0</v>
      </c>
      <c r="O3" s="296">
        <v>0</v>
      </c>
      <c r="P3" s="296">
        <v>0</v>
      </c>
      <c r="Q3" s="296">
        <v>1</v>
      </c>
      <c r="R3" s="296">
        <v>2</v>
      </c>
      <c r="S3" s="311"/>
      <c r="T3" s="328" t="s">
        <v>306</v>
      </c>
      <c r="U3" s="313" t="s">
        <v>50</v>
      </c>
      <c r="V3" s="311" t="s">
        <v>81</v>
      </c>
      <c r="W3" s="297" t="s">
        <v>307</v>
      </c>
      <c r="X3" s="314" t="s">
        <v>255</v>
      </c>
      <c r="Y3" s="315">
        <v>1</v>
      </c>
      <c r="Z3" s="315">
        <v>1</v>
      </c>
      <c r="AA3" s="315">
        <v>0</v>
      </c>
      <c r="AB3" s="316">
        <v>0</v>
      </c>
      <c r="AC3" s="315">
        <v>1</v>
      </c>
      <c r="AD3" s="315">
        <v>1</v>
      </c>
      <c r="AE3" s="315">
        <v>0</v>
      </c>
      <c r="AF3" s="315">
        <v>0</v>
      </c>
      <c r="AG3" s="315">
        <v>0</v>
      </c>
      <c r="AH3" s="315">
        <v>0</v>
      </c>
      <c r="AI3" s="315">
        <v>0</v>
      </c>
      <c r="AJ3" s="315">
        <v>0</v>
      </c>
      <c r="AK3" s="315">
        <v>0</v>
      </c>
      <c r="AL3" s="315">
        <v>0</v>
      </c>
      <c r="AM3" s="315">
        <v>0</v>
      </c>
      <c r="AN3" s="315">
        <v>0</v>
      </c>
    </row>
    <row r="4" spans="1:40" ht="15" customHeight="1" thickBot="1" x14ac:dyDescent="0.4">
      <c r="A4" s="294">
        <v>42539</v>
      </c>
      <c r="B4" s="295" t="s">
        <v>82</v>
      </c>
      <c r="C4" s="295" t="s">
        <v>36</v>
      </c>
      <c r="D4" s="295" t="s">
        <v>245</v>
      </c>
      <c r="E4" s="296" t="s">
        <v>1</v>
      </c>
      <c r="F4" s="296">
        <v>26</v>
      </c>
      <c r="G4" s="296">
        <v>16</v>
      </c>
      <c r="H4" s="296">
        <v>0</v>
      </c>
      <c r="I4" s="296">
        <v>0</v>
      </c>
      <c r="J4" s="296">
        <v>2</v>
      </c>
      <c r="K4" s="296">
        <v>2</v>
      </c>
      <c r="L4" s="296">
        <v>0</v>
      </c>
      <c r="M4" s="296">
        <v>4</v>
      </c>
      <c r="N4" s="296">
        <v>1</v>
      </c>
      <c r="O4" s="296">
        <v>0</v>
      </c>
      <c r="P4" s="296" t="s">
        <v>64</v>
      </c>
      <c r="Q4" s="296" t="s">
        <v>64</v>
      </c>
      <c r="R4" s="296">
        <v>1</v>
      </c>
      <c r="S4" s="311"/>
      <c r="T4" s="328" t="s">
        <v>253</v>
      </c>
      <c r="U4" s="313" t="s">
        <v>75</v>
      </c>
      <c r="V4" s="311" t="s">
        <v>81</v>
      </c>
      <c r="W4" s="297" t="s">
        <v>87</v>
      </c>
      <c r="X4" s="314" t="s">
        <v>221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5">
        <v>0</v>
      </c>
      <c r="AG4" s="315">
        <v>0</v>
      </c>
      <c r="AH4" s="315">
        <v>0</v>
      </c>
      <c r="AI4" s="315">
        <v>0</v>
      </c>
      <c r="AJ4" s="315">
        <v>0</v>
      </c>
      <c r="AK4" s="315">
        <v>0</v>
      </c>
      <c r="AL4" s="315">
        <v>0</v>
      </c>
      <c r="AM4" s="315">
        <v>0</v>
      </c>
      <c r="AN4" s="315">
        <v>0</v>
      </c>
    </row>
    <row r="5" spans="1:40" ht="15" customHeight="1" thickBot="1" x14ac:dyDescent="0.4">
      <c r="A5" s="294">
        <v>42545</v>
      </c>
      <c r="B5" s="295" t="s">
        <v>61</v>
      </c>
      <c r="C5" s="295" t="s">
        <v>41</v>
      </c>
      <c r="D5" s="295" t="s">
        <v>245</v>
      </c>
      <c r="E5" s="296" t="s">
        <v>3</v>
      </c>
      <c r="F5" s="296">
        <v>3</v>
      </c>
      <c r="G5" s="296">
        <v>14</v>
      </c>
      <c r="H5" s="296" t="s">
        <v>64</v>
      </c>
      <c r="I5" s="296" t="s">
        <v>64</v>
      </c>
      <c r="J5" s="296">
        <v>0</v>
      </c>
      <c r="K5" s="296">
        <v>0</v>
      </c>
      <c r="L5" s="296">
        <v>0</v>
      </c>
      <c r="M5" s="296">
        <v>1</v>
      </c>
      <c r="N5" s="296">
        <v>0</v>
      </c>
      <c r="O5" s="296">
        <v>0</v>
      </c>
      <c r="P5" s="296" t="s">
        <v>64</v>
      </c>
      <c r="Q5" s="296" t="s">
        <v>64</v>
      </c>
      <c r="R5" s="296">
        <v>1</v>
      </c>
      <c r="S5" s="311">
        <v>1025</v>
      </c>
      <c r="T5" s="317" t="s">
        <v>269</v>
      </c>
      <c r="U5" s="313" t="s">
        <v>268</v>
      </c>
      <c r="V5" s="311" t="s">
        <v>81</v>
      </c>
      <c r="W5" s="297" t="s">
        <v>75</v>
      </c>
      <c r="X5" s="314" t="s">
        <v>221</v>
      </c>
      <c r="Y5" s="315">
        <v>1</v>
      </c>
      <c r="Z5" s="315">
        <v>0</v>
      </c>
      <c r="AA5" s="315">
        <v>0</v>
      </c>
      <c r="AB5" s="316">
        <v>1</v>
      </c>
      <c r="AC5" s="418">
        <v>1</v>
      </c>
      <c r="AD5" s="416">
        <v>0</v>
      </c>
      <c r="AE5" s="418">
        <v>0</v>
      </c>
      <c r="AF5" s="418">
        <v>1</v>
      </c>
      <c r="AG5" s="418">
        <v>0</v>
      </c>
      <c r="AH5" s="418">
        <v>0</v>
      </c>
      <c r="AI5" s="418">
        <v>0</v>
      </c>
      <c r="AJ5" s="418">
        <v>0</v>
      </c>
      <c r="AK5" s="418">
        <v>0</v>
      </c>
      <c r="AL5" s="442">
        <v>0</v>
      </c>
      <c r="AM5" s="418">
        <v>0</v>
      </c>
      <c r="AN5" s="418">
        <v>0</v>
      </c>
    </row>
    <row r="6" spans="1:40" ht="15" customHeight="1" thickBot="1" x14ac:dyDescent="0.4">
      <c r="A6" s="280">
        <v>42693</v>
      </c>
      <c r="B6" s="263" t="s">
        <v>61</v>
      </c>
      <c r="C6" s="263" t="s">
        <v>30</v>
      </c>
      <c r="D6" s="263" t="s">
        <v>303</v>
      </c>
      <c r="E6" s="272" t="s">
        <v>3</v>
      </c>
      <c r="F6" s="272">
        <v>15</v>
      </c>
      <c r="G6" s="272">
        <v>58</v>
      </c>
      <c r="H6" s="272" t="s">
        <v>64</v>
      </c>
      <c r="I6" s="272" t="s">
        <v>64</v>
      </c>
      <c r="J6" s="272">
        <v>3</v>
      </c>
      <c r="K6" s="272">
        <v>0</v>
      </c>
      <c r="L6" s="272">
        <v>0</v>
      </c>
      <c r="M6" s="272">
        <v>0</v>
      </c>
      <c r="N6" s="272">
        <v>0</v>
      </c>
      <c r="O6" s="272">
        <v>0</v>
      </c>
      <c r="P6" s="272" t="s">
        <v>64</v>
      </c>
      <c r="Q6" s="272" t="s">
        <v>64</v>
      </c>
      <c r="R6" s="272">
        <v>9</v>
      </c>
      <c r="S6" s="275">
        <v>81409</v>
      </c>
      <c r="T6" s="422" t="s">
        <v>425</v>
      </c>
      <c r="U6" s="292" t="s">
        <v>201</v>
      </c>
      <c r="V6" s="275" t="s">
        <v>423</v>
      </c>
      <c r="W6" s="275" t="s">
        <v>424</v>
      </c>
      <c r="X6" s="275" t="s">
        <v>412</v>
      </c>
      <c r="Y6" s="277">
        <v>1</v>
      </c>
      <c r="Z6" s="277">
        <v>0</v>
      </c>
      <c r="AA6" s="277">
        <v>0</v>
      </c>
      <c r="AB6" s="278">
        <v>1</v>
      </c>
      <c r="AC6" s="277">
        <v>0</v>
      </c>
      <c r="AD6" s="277">
        <v>0</v>
      </c>
      <c r="AE6" s="277">
        <v>0</v>
      </c>
      <c r="AF6" s="278">
        <v>0</v>
      </c>
      <c r="AG6" s="277">
        <v>1</v>
      </c>
      <c r="AH6" s="277">
        <v>0</v>
      </c>
      <c r="AI6" s="277">
        <v>0</v>
      </c>
      <c r="AJ6" s="278">
        <v>1</v>
      </c>
      <c r="AK6" s="277">
        <v>0</v>
      </c>
      <c r="AL6" s="277">
        <v>0</v>
      </c>
      <c r="AM6" s="277">
        <v>0</v>
      </c>
      <c r="AN6" s="278">
        <v>0</v>
      </c>
    </row>
    <row r="7" spans="1:40" ht="15" customHeight="1" thickBot="1" x14ac:dyDescent="0.4">
      <c r="A7" s="281">
        <v>42700</v>
      </c>
      <c r="B7" s="283" t="s">
        <v>61</v>
      </c>
      <c r="C7" s="283" t="s">
        <v>38</v>
      </c>
      <c r="D7" s="283" t="s">
        <v>442</v>
      </c>
      <c r="E7" s="284" t="s">
        <v>1</v>
      </c>
      <c r="F7" s="284">
        <v>38</v>
      </c>
      <c r="G7" s="284">
        <v>25</v>
      </c>
      <c r="H7" s="284" t="s">
        <v>64</v>
      </c>
      <c r="I7" s="284" t="s">
        <v>64</v>
      </c>
      <c r="J7" s="284">
        <v>5</v>
      </c>
      <c r="K7" s="284">
        <v>5</v>
      </c>
      <c r="L7" s="284">
        <v>0</v>
      </c>
      <c r="M7" s="284">
        <v>1</v>
      </c>
      <c r="N7" s="284">
        <v>1</v>
      </c>
      <c r="O7" s="284">
        <v>1</v>
      </c>
      <c r="P7" s="284" t="s">
        <v>64</v>
      </c>
      <c r="Q7" s="284" t="s">
        <v>64</v>
      </c>
      <c r="R7" s="284">
        <v>3</v>
      </c>
      <c r="S7" s="286">
        <v>7500</v>
      </c>
      <c r="T7" s="325" t="s">
        <v>362</v>
      </c>
      <c r="U7" s="286" t="s">
        <v>444</v>
      </c>
      <c r="V7" s="286" t="s">
        <v>379</v>
      </c>
      <c r="W7" s="286" t="s">
        <v>53</v>
      </c>
      <c r="X7" s="286" t="s">
        <v>418</v>
      </c>
      <c r="Y7" s="307">
        <v>1</v>
      </c>
      <c r="Z7" s="307">
        <v>1</v>
      </c>
      <c r="AA7" s="307">
        <v>0</v>
      </c>
      <c r="AB7" s="308">
        <v>0</v>
      </c>
      <c r="AC7" s="307">
        <v>1</v>
      </c>
      <c r="AD7" s="307">
        <v>1</v>
      </c>
      <c r="AE7" s="307">
        <v>0</v>
      </c>
      <c r="AF7" s="308">
        <v>0</v>
      </c>
      <c r="AG7" s="307">
        <v>0</v>
      </c>
      <c r="AH7" s="307">
        <v>0</v>
      </c>
      <c r="AI7" s="307">
        <v>0</v>
      </c>
      <c r="AJ7" s="308">
        <v>0</v>
      </c>
      <c r="AK7" s="307">
        <v>0</v>
      </c>
      <c r="AL7" s="307">
        <v>0</v>
      </c>
      <c r="AM7" s="307">
        <v>0</v>
      </c>
      <c r="AN7" s="308">
        <v>0</v>
      </c>
    </row>
    <row r="8" spans="1:40" x14ac:dyDescent="0.35">
      <c r="A8" t="s">
        <v>443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40" x14ac:dyDescent="0.35">
      <c r="A9" s="234"/>
      <c r="B9" s="9" t="s">
        <v>49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40" x14ac:dyDescent="0.35">
      <c r="A10" s="232"/>
      <c r="B10" s="9" t="s">
        <v>47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40" x14ac:dyDescent="0.35">
      <c r="A11" s="233"/>
      <c r="B11" s="9" t="s">
        <v>48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40" x14ac:dyDescent="0.35">
      <c r="A12" s="20" t="s">
        <v>28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40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x14ac:dyDescent="0.35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Z62" s="9"/>
      <c r="AA62" s="9"/>
      <c r="AB62" s="9"/>
    </row>
  </sheetData>
  <mergeCells count="6">
    <mergeCell ref="H1:I1"/>
    <mergeCell ref="J1:M1"/>
    <mergeCell ref="N1:O1"/>
    <mergeCell ref="P1:R1"/>
    <mergeCell ref="A1:C1"/>
    <mergeCell ref="E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18"/>
  <sheetViews>
    <sheetView zoomScaleNormal="100" workbookViewId="0">
      <pane ySplit="2" topLeftCell="A3" activePane="bottomLeft" state="frozen"/>
      <selection pane="bottomLeft" activeCell="S12" sqref="S12:X12"/>
    </sheetView>
  </sheetViews>
  <sheetFormatPr defaultRowHeight="14.5" x14ac:dyDescent="0.35"/>
  <cols>
    <col min="1" max="1" width="7.54296875" customWidth="1"/>
    <col min="2" max="2" width="5.54296875" customWidth="1"/>
    <col min="3" max="3" width="11.54296875" customWidth="1"/>
    <col min="4" max="18" width="3.7265625" customWidth="1"/>
    <col min="19" max="20" width="6.26953125" customWidth="1"/>
    <col min="21" max="21" width="19.1796875" customWidth="1"/>
    <col min="22" max="22" width="20.1796875" customWidth="1"/>
    <col min="23" max="23" width="21.7265625" customWidth="1"/>
    <col min="24" max="24" width="19.1796875" customWidth="1"/>
    <col min="25" max="40" width="3.7265625" customWidth="1"/>
  </cols>
  <sheetData>
    <row r="1" spans="1:40" ht="15" customHeight="1" thickBot="1" x14ac:dyDescent="0.4">
      <c r="A1" s="552" t="s">
        <v>114</v>
      </c>
      <c r="B1" s="553"/>
      <c r="C1" s="553"/>
      <c r="D1" s="228"/>
      <c r="E1" s="554" t="s">
        <v>24</v>
      </c>
      <c r="F1" s="555"/>
      <c r="G1" s="556"/>
      <c r="H1" s="554" t="s">
        <v>23</v>
      </c>
      <c r="I1" s="556"/>
      <c r="J1" s="549" t="s">
        <v>6</v>
      </c>
      <c r="K1" s="551"/>
      <c r="L1" s="551"/>
      <c r="M1" s="550"/>
      <c r="N1" s="549" t="s">
        <v>7</v>
      </c>
      <c r="O1" s="550"/>
      <c r="P1" s="549" t="s">
        <v>25</v>
      </c>
      <c r="Q1" s="551"/>
      <c r="R1" s="550"/>
      <c r="S1" s="77" t="s">
        <v>8</v>
      </c>
      <c r="T1" s="77" t="s">
        <v>9</v>
      </c>
      <c r="U1" s="78" t="s">
        <v>10</v>
      </c>
      <c r="V1" s="77" t="s">
        <v>11</v>
      </c>
      <c r="W1" s="79" t="s">
        <v>26</v>
      </c>
      <c r="X1" s="256" t="s">
        <v>27</v>
      </c>
      <c r="Y1" s="80" t="s">
        <v>20</v>
      </c>
      <c r="Z1" s="81"/>
      <c r="AA1" s="81"/>
      <c r="AB1" s="81"/>
      <c r="AC1" s="80" t="s">
        <v>222</v>
      </c>
      <c r="AD1" s="81"/>
      <c r="AE1" s="81"/>
      <c r="AF1" s="81"/>
      <c r="AG1" s="80" t="s">
        <v>223</v>
      </c>
      <c r="AH1" s="81"/>
      <c r="AI1" s="81"/>
      <c r="AJ1" s="81"/>
      <c r="AK1" s="80" t="s">
        <v>224</v>
      </c>
      <c r="AL1" s="81"/>
      <c r="AM1" s="81"/>
      <c r="AN1" s="81"/>
    </row>
    <row r="2" spans="1:40" ht="15" customHeight="1" thickBot="1" x14ac:dyDescent="0.4">
      <c r="A2" s="82" t="s">
        <v>19</v>
      </c>
      <c r="B2" s="83" t="s">
        <v>18</v>
      </c>
      <c r="C2" s="84" t="s">
        <v>17</v>
      </c>
      <c r="D2" s="84" t="s">
        <v>44</v>
      </c>
      <c r="E2" s="85" t="s">
        <v>16</v>
      </c>
      <c r="F2" s="85" t="s">
        <v>4</v>
      </c>
      <c r="G2" s="85" t="s">
        <v>5</v>
      </c>
      <c r="H2" s="86" t="s">
        <v>12</v>
      </c>
      <c r="I2" s="86" t="s">
        <v>3</v>
      </c>
      <c r="J2" s="86" t="s">
        <v>12</v>
      </c>
      <c r="K2" s="86" t="s">
        <v>13</v>
      </c>
      <c r="L2" s="86" t="s">
        <v>2</v>
      </c>
      <c r="M2" s="86" t="s">
        <v>14</v>
      </c>
      <c r="N2" s="86" t="s">
        <v>15</v>
      </c>
      <c r="O2" s="86" t="s">
        <v>16</v>
      </c>
      <c r="P2" s="86" t="s">
        <v>21</v>
      </c>
      <c r="Q2" s="86" t="s">
        <v>22</v>
      </c>
      <c r="R2" s="86" t="s">
        <v>12</v>
      </c>
      <c r="S2" s="87"/>
      <c r="T2" s="88"/>
      <c r="U2" s="89"/>
      <c r="V2" s="87"/>
      <c r="W2" s="90"/>
      <c r="X2" s="91"/>
      <c r="Y2" s="77" t="s">
        <v>0</v>
      </c>
      <c r="Z2" s="77" t="s">
        <v>1</v>
      </c>
      <c r="AA2" s="77" t="s">
        <v>2</v>
      </c>
      <c r="AB2" s="77" t="s">
        <v>3</v>
      </c>
      <c r="AC2" s="77" t="s">
        <v>0</v>
      </c>
      <c r="AD2" s="77" t="s">
        <v>1</v>
      </c>
      <c r="AE2" s="77" t="s">
        <v>2</v>
      </c>
      <c r="AF2" s="77" t="s">
        <v>3</v>
      </c>
      <c r="AG2" s="77" t="s">
        <v>0</v>
      </c>
      <c r="AH2" s="77" t="s">
        <v>1</v>
      </c>
      <c r="AI2" s="77" t="s">
        <v>2</v>
      </c>
      <c r="AJ2" s="77" t="s">
        <v>3</v>
      </c>
      <c r="AK2" s="77" t="s">
        <v>0</v>
      </c>
      <c r="AL2" s="77" t="s">
        <v>1</v>
      </c>
      <c r="AM2" s="77" t="s">
        <v>2</v>
      </c>
      <c r="AN2" s="77" t="s">
        <v>3</v>
      </c>
    </row>
    <row r="3" spans="1:40" ht="15" customHeight="1" thickBot="1" x14ac:dyDescent="0.4">
      <c r="A3" s="294">
        <v>42041</v>
      </c>
      <c r="B3" s="295" t="s">
        <v>63</v>
      </c>
      <c r="C3" s="295" t="s">
        <v>33</v>
      </c>
      <c r="D3" s="295" t="s">
        <v>79</v>
      </c>
      <c r="E3" s="296" t="s">
        <v>1</v>
      </c>
      <c r="F3" s="296">
        <v>23</v>
      </c>
      <c r="G3" s="296">
        <v>21</v>
      </c>
      <c r="H3" s="296" t="s">
        <v>64</v>
      </c>
      <c r="I3" s="296" t="s">
        <v>64</v>
      </c>
      <c r="J3" s="296">
        <v>3</v>
      </c>
      <c r="K3" s="296">
        <v>1</v>
      </c>
      <c r="L3" s="296">
        <v>0</v>
      </c>
      <c r="M3" s="296">
        <v>2</v>
      </c>
      <c r="N3" s="296">
        <v>0</v>
      </c>
      <c r="O3" s="296">
        <v>0</v>
      </c>
      <c r="P3" s="296" t="s">
        <v>64</v>
      </c>
      <c r="Q3" s="296" t="s">
        <v>64</v>
      </c>
      <c r="R3" s="296">
        <v>1</v>
      </c>
      <c r="S3" s="311">
        <v>64000</v>
      </c>
      <c r="T3" s="312" t="s">
        <v>83</v>
      </c>
      <c r="U3" s="313" t="s">
        <v>87</v>
      </c>
      <c r="V3" s="311" t="s">
        <v>95</v>
      </c>
      <c r="W3" s="297" t="s">
        <v>75</v>
      </c>
      <c r="X3" s="314" t="s">
        <v>58</v>
      </c>
      <c r="Y3" s="315">
        <v>1</v>
      </c>
      <c r="Z3" s="315">
        <v>1</v>
      </c>
      <c r="AA3" s="315">
        <v>0</v>
      </c>
      <c r="AB3" s="316">
        <v>0</v>
      </c>
      <c r="AC3" s="315">
        <v>1</v>
      </c>
      <c r="AD3" s="315">
        <v>1</v>
      </c>
      <c r="AE3" s="315">
        <v>0</v>
      </c>
      <c r="AF3" s="316">
        <v>0</v>
      </c>
      <c r="AG3" s="315">
        <v>1</v>
      </c>
      <c r="AH3" s="315">
        <v>1</v>
      </c>
      <c r="AI3" s="315">
        <v>0</v>
      </c>
      <c r="AJ3" s="316">
        <v>0</v>
      </c>
      <c r="AK3" s="315">
        <v>1</v>
      </c>
      <c r="AL3" s="315">
        <v>1</v>
      </c>
      <c r="AM3" s="315">
        <v>0</v>
      </c>
      <c r="AN3" s="316">
        <v>0</v>
      </c>
    </row>
    <row r="4" spans="1:40" ht="15" customHeight="1" thickBot="1" x14ac:dyDescent="0.4">
      <c r="A4" s="294">
        <v>42048</v>
      </c>
      <c r="B4" s="295" t="s">
        <v>63</v>
      </c>
      <c r="C4" s="295" t="s">
        <v>42</v>
      </c>
      <c r="D4" s="295" t="s">
        <v>79</v>
      </c>
      <c r="E4" s="296" t="s">
        <v>1</v>
      </c>
      <c r="F4" s="296">
        <v>10</v>
      </c>
      <c r="G4" s="296">
        <v>9</v>
      </c>
      <c r="H4" s="296" t="s">
        <v>64</v>
      </c>
      <c r="I4" s="296" t="s">
        <v>64</v>
      </c>
      <c r="J4" s="296">
        <v>1</v>
      </c>
      <c r="K4" s="296">
        <v>1</v>
      </c>
      <c r="L4" s="296">
        <v>0</v>
      </c>
      <c r="M4" s="296">
        <v>1</v>
      </c>
      <c r="N4" s="296">
        <v>0</v>
      </c>
      <c r="O4" s="296">
        <v>0</v>
      </c>
      <c r="P4" s="296" t="s">
        <v>64</v>
      </c>
      <c r="Q4" s="296" t="s">
        <v>64</v>
      </c>
      <c r="R4" s="296">
        <v>0</v>
      </c>
      <c r="S4" s="311">
        <v>78000</v>
      </c>
      <c r="T4" s="328" t="s">
        <v>72</v>
      </c>
      <c r="U4" s="313" t="s">
        <v>53</v>
      </c>
      <c r="V4" s="311" t="s">
        <v>69</v>
      </c>
      <c r="W4" s="297" t="s">
        <v>50</v>
      </c>
      <c r="X4" s="314" t="s">
        <v>55</v>
      </c>
      <c r="Y4" s="315">
        <v>1</v>
      </c>
      <c r="Z4" s="315">
        <v>1</v>
      </c>
      <c r="AA4" s="315">
        <v>0</v>
      </c>
      <c r="AB4" s="316">
        <v>0</v>
      </c>
      <c r="AC4" s="315">
        <v>1</v>
      </c>
      <c r="AD4" s="315">
        <v>1</v>
      </c>
      <c r="AE4" s="315">
        <v>0</v>
      </c>
      <c r="AF4" s="316">
        <v>0</v>
      </c>
      <c r="AG4" s="315">
        <v>1</v>
      </c>
      <c r="AH4" s="315">
        <v>1</v>
      </c>
      <c r="AI4" s="315">
        <v>0</v>
      </c>
      <c r="AJ4" s="316">
        <v>0</v>
      </c>
      <c r="AK4" s="315">
        <v>1</v>
      </c>
      <c r="AL4" s="315">
        <v>1</v>
      </c>
      <c r="AM4" s="315">
        <v>0</v>
      </c>
      <c r="AN4" s="316">
        <v>0</v>
      </c>
    </row>
    <row r="5" spans="1:40" ht="15" customHeight="1" thickBot="1" x14ac:dyDescent="0.4">
      <c r="A5" s="280">
        <v>42061</v>
      </c>
      <c r="B5" s="263" t="s">
        <v>63</v>
      </c>
      <c r="C5" s="263" t="s">
        <v>32</v>
      </c>
      <c r="D5" s="263" t="s">
        <v>45</v>
      </c>
      <c r="E5" s="272" t="s">
        <v>3</v>
      </c>
      <c r="F5" s="272">
        <v>10</v>
      </c>
      <c r="G5" s="272">
        <v>19</v>
      </c>
      <c r="H5" s="272" t="s">
        <v>64</v>
      </c>
      <c r="I5" s="272" t="s">
        <v>64</v>
      </c>
      <c r="J5" s="272">
        <v>1</v>
      </c>
      <c r="K5" s="272">
        <v>1</v>
      </c>
      <c r="L5" s="272">
        <v>0</v>
      </c>
      <c r="M5" s="272">
        <v>1</v>
      </c>
      <c r="N5" s="272">
        <v>0</v>
      </c>
      <c r="O5" s="272">
        <v>0</v>
      </c>
      <c r="P5" s="272" t="s">
        <v>64</v>
      </c>
      <c r="Q5" s="272" t="s">
        <v>64</v>
      </c>
      <c r="R5" s="272">
        <v>1</v>
      </c>
      <c r="S5" s="273">
        <v>74160</v>
      </c>
      <c r="T5" s="329" t="s">
        <v>145</v>
      </c>
      <c r="U5" s="274" t="s">
        <v>144</v>
      </c>
      <c r="V5" s="273" t="s">
        <v>54</v>
      </c>
      <c r="W5" s="274" t="s">
        <v>87</v>
      </c>
      <c r="X5" s="275" t="s">
        <v>88</v>
      </c>
      <c r="Y5" s="277">
        <v>1</v>
      </c>
      <c r="Z5" s="277">
        <v>0</v>
      </c>
      <c r="AA5" s="277">
        <v>0</v>
      </c>
      <c r="AB5" s="278">
        <v>0</v>
      </c>
      <c r="AC5" s="277">
        <v>1</v>
      </c>
      <c r="AD5" s="277">
        <v>0</v>
      </c>
      <c r="AE5" s="277">
        <v>0</v>
      </c>
      <c r="AF5" s="278">
        <v>0</v>
      </c>
      <c r="AG5" s="277">
        <v>1</v>
      </c>
      <c r="AH5" s="277">
        <v>0</v>
      </c>
      <c r="AI5" s="277">
        <v>0</v>
      </c>
      <c r="AJ5" s="278">
        <v>0</v>
      </c>
      <c r="AK5" s="277">
        <v>1</v>
      </c>
      <c r="AL5" s="277">
        <v>0</v>
      </c>
      <c r="AM5" s="277">
        <v>0</v>
      </c>
      <c r="AN5" s="278">
        <v>0</v>
      </c>
    </row>
    <row r="6" spans="1:40" ht="15" customHeight="1" thickBot="1" x14ac:dyDescent="0.4">
      <c r="A6" s="280">
        <v>42076</v>
      </c>
      <c r="B6" s="263" t="s">
        <v>63</v>
      </c>
      <c r="C6" s="263" t="s">
        <v>37</v>
      </c>
      <c r="D6" s="263" t="s">
        <v>112</v>
      </c>
      <c r="E6" s="272" t="s">
        <v>3</v>
      </c>
      <c r="F6" s="272">
        <v>18</v>
      </c>
      <c r="G6" s="272">
        <v>29</v>
      </c>
      <c r="H6" s="272" t="s">
        <v>64</v>
      </c>
      <c r="I6" s="272" t="s">
        <v>64</v>
      </c>
      <c r="J6" s="272">
        <v>2</v>
      </c>
      <c r="K6" s="272">
        <v>1</v>
      </c>
      <c r="L6" s="272">
        <v>0</v>
      </c>
      <c r="M6" s="272">
        <v>2</v>
      </c>
      <c r="N6" s="272">
        <v>0</v>
      </c>
      <c r="O6" s="272">
        <v>0</v>
      </c>
      <c r="P6" s="272" t="s">
        <v>64</v>
      </c>
      <c r="Q6" s="272" t="s">
        <v>64</v>
      </c>
      <c r="R6" s="272">
        <v>3</v>
      </c>
      <c r="S6" s="273">
        <v>67500</v>
      </c>
      <c r="T6" s="329" t="s">
        <v>158</v>
      </c>
      <c r="U6" s="274" t="s">
        <v>51</v>
      </c>
      <c r="V6" s="273" t="s">
        <v>52</v>
      </c>
      <c r="W6" s="275" t="s">
        <v>157</v>
      </c>
      <c r="X6" s="276" t="s">
        <v>76</v>
      </c>
      <c r="Y6" s="277">
        <v>1</v>
      </c>
      <c r="Z6" s="277">
        <v>0</v>
      </c>
      <c r="AA6" s="277">
        <v>0</v>
      </c>
      <c r="AB6" s="278">
        <v>1</v>
      </c>
      <c r="AC6" s="277">
        <v>1</v>
      </c>
      <c r="AD6" s="277">
        <v>0</v>
      </c>
      <c r="AE6" s="277">
        <v>0</v>
      </c>
      <c r="AF6" s="278">
        <v>1</v>
      </c>
      <c r="AG6" s="277">
        <v>1</v>
      </c>
      <c r="AH6" s="277">
        <v>0</v>
      </c>
      <c r="AI6" s="277">
        <v>0</v>
      </c>
      <c r="AJ6" s="278">
        <v>1</v>
      </c>
      <c r="AK6" s="277">
        <v>1</v>
      </c>
      <c r="AL6" s="277">
        <v>0</v>
      </c>
      <c r="AM6" s="277">
        <v>0</v>
      </c>
      <c r="AN6" s="278">
        <v>1</v>
      </c>
    </row>
    <row r="7" spans="1:40" ht="15" customHeight="1" thickBot="1" x14ac:dyDescent="0.4">
      <c r="A7" s="294">
        <v>47196</v>
      </c>
      <c r="B7" s="295" t="s">
        <v>63</v>
      </c>
      <c r="C7" s="295" t="s">
        <v>30</v>
      </c>
      <c r="D7" s="295" t="s">
        <v>79</v>
      </c>
      <c r="E7" s="296" t="s">
        <v>3</v>
      </c>
      <c r="F7" s="296">
        <v>21</v>
      </c>
      <c r="G7" s="296">
        <v>31</v>
      </c>
      <c r="H7" s="296" t="s">
        <v>64</v>
      </c>
      <c r="I7" s="296" t="s">
        <v>64</v>
      </c>
      <c r="J7" s="296">
        <v>0</v>
      </c>
      <c r="K7" s="296">
        <v>0</v>
      </c>
      <c r="L7" s="296">
        <v>0</v>
      </c>
      <c r="M7" s="296">
        <v>7</v>
      </c>
      <c r="N7" s="296">
        <v>1</v>
      </c>
      <c r="O7" s="296">
        <v>0</v>
      </c>
      <c r="P7" s="296" t="s">
        <v>64</v>
      </c>
      <c r="Q7" s="296" t="s">
        <v>64</v>
      </c>
      <c r="R7" s="296">
        <v>3</v>
      </c>
      <c r="S7" s="311">
        <v>78834</v>
      </c>
      <c r="T7" s="328" t="s">
        <v>195</v>
      </c>
      <c r="U7" s="313" t="s">
        <v>50</v>
      </c>
      <c r="V7" s="311" t="s">
        <v>52</v>
      </c>
      <c r="W7" s="297" t="s">
        <v>68</v>
      </c>
      <c r="X7" s="314" t="s">
        <v>78</v>
      </c>
      <c r="Y7" s="315">
        <v>1</v>
      </c>
      <c r="Z7" s="315">
        <v>0</v>
      </c>
      <c r="AA7" s="315">
        <v>0</v>
      </c>
      <c r="AB7" s="316">
        <v>1</v>
      </c>
      <c r="AC7" s="315">
        <v>1</v>
      </c>
      <c r="AD7" s="315">
        <v>0</v>
      </c>
      <c r="AE7" s="315">
        <v>0</v>
      </c>
      <c r="AF7" s="316">
        <v>1</v>
      </c>
      <c r="AG7" s="315">
        <v>1</v>
      </c>
      <c r="AH7" s="315">
        <v>0</v>
      </c>
      <c r="AI7" s="315">
        <v>0</v>
      </c>
      <c r="AJ7" s="316">
        <v>1</v>
      </c>
      <c r="AK7" s="315">
        <v>1</v>
      </c>
      <c r="AL7" s="315">
        <v>0</v>
      </c>
      <c r="AM7" s="315">
        <v>0</v>
      </c>
      <c r="AN7" s="316">
        <v>1</v>
      </c>
    </row>
    <row r="8" spans="1:40" ht="15" customHeight="1" thickBot="1" x14ac:dyDescent="0.4">
      <c r="A8" s="280">
        <v>42540</v>
      </c>
      <c r="B8" s="309" t="s">
        <v>61</v>
      </c>
      <c r="C8" s="263" t="s">
        <v>40</v>
      </c>
      <c r="D8" s="263" t="s">
        <v>265</v>
      </c>
      <c r="E8" s="272" t="s">
        <v>3</v>
      </c>
      <c r="F8" s="272">
        <v>19</v>
      </c>
      <c r="G8" s="272">
        <v>30</v>
      </c>
      <c r="H8" s="272" t="s">
        <v>64</v>
      </c>
      <c r="I8" s="272" t="s">
        <v>64</v>
      </c>
      <c r="J8" s="272">
        <v>1</v>
      </c>
      <c r="K8" s="272">
        <v>0</v>
      </c>
      <c r="L8" s="272">
        <v>0</v>
      </c>
      <c r="M8" s="272">
        <v>4</v>
      </c>
      <c r="N8" s="272">
        <v>1</v>
      </c>
      <c r="O8" s="272">
        <v>0</v>
      </c>
      <c r="P8" s="272" t="s">
        <v>64</v>
      </c>
      <c r="Q8" s="272" t="s">
        <v>64</v>
      </c>
      <c r="R8" s="272">
        <v>3</v>
      </c>
      <c r="S8" s="273"/>
      <c r="T8" s="329" t="s">
        <v>89</v>
      </c>
      <c r="U8" s="274" t="s">
        <v>203</v>
      </c>
      <c r="V8" s="273" t="s">
        <v>236</v>
      </c>
      <c r="W8" s="275" t="s">
        <v>55</v>
      </c>
      <c r="X8" s="276" t="s">
        <v>88</v>
      </c>
      <c r="Y8" s="277">
        <v>1</v>
      </c>
      <c r="Z8" s="277">
        <v>0</v>
      </c>
      <c r="AA8" s="277">
        <v>0</v>
      </c>
      <c r="AB8" s="278">
        <v>1</v>
      </c>
      <c r="AC8" s="277">
        <v>1</v>
      </c>
      <c r="AD8" s="277">
        <v>0</v>
      </c>
      <c r="AE8" s="277">
        <v>0</v>
      </c>
      <c r="AF8" s="278">
        <v>1</v>
      </c>
      <c r="AG8" s="277">
        <v>1</v>
      </c>
      <c r="AH8" s="277">
        <v>0</v>
      </c>
      <c r="AI8" s="277">
        <v>0</v>
      </c>
      <c r="AJ8" s="278">
        <v>1</v>
      </c>
      <c r="AK8" s="277">
        <v>1</v>
      </c>
      <c r="AL8" s="277">
        <v>0</v>
      </c>
      <c r="AM8" s="277">
        <v>0</v>
      </c>
      <c r="AN8" s="278">
        <v>1</v>
      </c>
    </row>
    <row r="9" spans="1:40" ht="15" customHeight="1" thickBot="1" x14ac:dyDescent="0.4">
      <c r="A9" s="280">
        <v>42546</v>
      </c>
      <c r="B9" s="263" t="s">
        <v>61</v>
      </c>
      <c r="C9" s="263" t="s">
        <v>40</v>
      </c>
      <c r="D9" s="263" t="s">
        <v>265</v>
      </c>
      <c r="E9" s="272" t="s">
        <v>1</v>
      </c>
      <c r="F9" s="272">
        <v>27</v>
      </c>
      <c r="G9" s="272">
        <v>0</v>
      </c>
      <c r="H9" s="272" t="s">
        <v>64</v>
      </c>
      <c r="I9" s="272" t="s">
        <v>64</v>
      </c>
      <c r="J9" s="272">
        <v>3</v>
      </c>
      <c r="K9" s="272">
        <v>3</v>
      </c>
      <c r="L9" s="272">
        <v>0</v>
      </c>
      <c r="M9" s="272">
        <v>2</v>
      </c>
      <c r="N9" s="272">
        <v>0</v>
      </c>
      <c r="O9" s="272">
        <v>0</v>
      </c>
      <c r="P9" s="272" t="s">
        <v>64</v>
      </c>
      <c r="Q9" s="272" t="s">
        <v>64</v>
      </c>
      <c r="R9" s="272">
        <v>0</v>
      </c>
      <c r="S9" s="273">
        <v>8500</v>
      </c>
      <c r="T9" s="310" t="s">
        <v>278</v>
      </c>
      <c r="U9" s="274" t="s">
        <v>57</v>
      </c>
      <c r="V9" s="273" t="s">
        <v>236</v>
      </c>
      <c r="W9" s="275" t="s">
        <v>203</v>
      </c>
      <c r="X9" s="276" t="s">
        <v>88</v>
      </c>
      <c r="Y9" s="277">
        <v>1</v>
      </c>
      <c r="Z9" s="277">
        <v>1</v>
      </c>
      <c r="AA9" s="277">
        <v>0</v>
      </c>
      <c r="AB9" s="278">
        <v>0</v>
      </c>
      <c r="AC9" s="277">
        <v>0</v>
      </c>
      <c r="AD9" s="277">
        <v>0</v>
      </c>
      <c r="AE9" s="277">
        <v>0</v>
      </c>
      <c r="AF9" s="278">
        <v>0</v>
      </c>
      <c r="AG9" s="277">
        <v>1</v>
      </c>
      <c r="AH9" s="277">
        <v>1</v>
      </c>
      <c r="AI9" s="277">
        <v>0</v>
      </c>
      <c r="AJ9" s="278">
        <v>0</v>
      </c>
      <c r="AK9" s="277">
        <v>0</v>
      </c>
      <c r="AL9" s="277">
        <v>0</v>
      </c>
      <c r="AM9" s="277">
        <v>0</v>
      </c>
      <c r="AN9" s="278">
        <v>0</v>
      </c>
    </row>
    <row r="10" spans="1:40" ht="15" customHeight="1" thickBot="1" x14ac:dyDescent="0.4">
      <c r="A10" s="294">
        <v>42686</v>
      </c>
      <c r="B10" s="295" t="s">
        <v>61</v>
      </c>
      <c r="C10" s="295" t="s">
        <v>36</v>
      </c>
      <c r="D10" s="295" t="s">
        <v>313</v>
      </c>
      <c r="E10" s="296" t="s">
        <v>1</v>
      </c>
      <c r="F10" s="296">
        <v>52</v>
      </c>
      <c r="G10" s="296">
        <v>8</v>
      </c>
      <c r="H10" s="296" t="s">
        <v>64</v>
      </c>
      <c r="I10" s="296" t="s">
        <v>64</v>
      </c>
      <c r="J10" s="296">
        <v>7</v>
      </c>
      <c r="K10" s="296">
        <v>4</v>
      </c>
      <c r="L10" s="296">
        <v>0</v>
      </c>
      <c r="M10" s="296">
        <v>3</v>
      </c>
      <c r="N10" s="296">
        <v>0</v>
      </c>
      <c r="O10" s="296">
        <v>0</v>
      </c>
      <c r="P10" s="296" t="s">
        <v>64</v>
      </c>
      <c r="Q10" s="296" t="s">
        <v>64</v>
      </c>
      <c r="R10" s="296">
        <v>1</v>
      </c>
      <c r="S10" s="311">
        <v>32512</v>
      </c>
      <c r="T10" s="312" t="s">
        <v>406</v>
      </c>
      <c r="U10" s="313" t="s">
        <v>87</v>
      </c>
      <c r="V10" s="311" t="s">
        <v>407</v>
      </c>
      <c r="W10" s="297" t="s">
        <v>73</v>
      </c>
      <c r="X10" s="314" t="s">
        <v>408</v>
      </c>
      <c r="Y10" s="315">
        <v>1</v>
      </c>
      <c r="Z10" s="315">
        <v>1</v>
      </c>
      <c r="AA10" s="315">
        <v>0</v>
      </c>
      <c r="AB10" s="316">
        <v>0</v>
      </c>
      <c r="AC10" s="315">
        <v>1</v>
      </c>
      <c r="AD10" s="315">
        <v>1</v>
      </c>
      <c r="AE10" s="315">
        <v>0</v>
      </c>
      <c r="AF10" s="316">
        <v>0</v>
      </c>
      <c r="AG10" s="315">
        <v>0</v>
      </c>
      <c r="AH10" s="315">
        <v>0</v>
      </c>
      <c r="AI10" s="315">
        <v>0</v>
      </c>
      <c r="AJ10" s="316">
        <v>0</v>
      </c>
      <c r="AK10" s="315">
        <v>0</v>
      </c>
      <c r="AL10" s="315">
        <v>0</v>
      </c>
      <c r="AM10" s="315">
        <v>0</v>
      </c>
      <c r="AN10" s="316">
        <v>0</v>
      </c>
    </row>
    <row r="11" spans="1:40" ht="15" customHeight="1" thickBot="1" x14ac:dyDescent="0.4">
      <c r="A11" s="294">
        <v>42693</v>
      </c>
      <c r="B11" s="342" t="s">
        <v>21</v>
      </c>
      <c r="C11" s="295" t="s">
        <v>29</v>
      </c>
      <c r="D11" s="295" t="s">
        <v>79</v>
      </c>
      <c r="E11" s="296" t="s">
        <v>3</v>
      </c>
      <c r="F11" s="296">
        <v>23</v>
      </c>
      <c r="G11" s="343">
        <v>25</v>
      </c>
      <c r="H11" s="343" t="s">
        <v>64</v>
      </c>
      <c r="I11" s="296" t="s">
        <v>64</v>
      </c>
      <c r="J11" s="296">
        <v>3</v>
      </c>
      <c r="K11" s="296">
        <v>1</v>
      </c>
      <c r="L11" s="296">
        <v>0</v>
      </c>
      <c r="M11" s="296">
        <v>2</v>
      </c>
      <c r="N11" s="296">
        <v>1</v>
      </c>
      <c r="O11" s="296">
        <v>0</v>
      </c>
      <c r="P11" s="296" t="s">
        <v>64</v>
      </c>
      <c r="Q11" s="296" t="s">
        <v>64</v>
      </c>
      <c r="R11" s="296">
        <v>3</v>
      </c>
      <c r="S11" s="297">
        <v>80000</v>
      </c>
      <c r="T11" s="344" t="s">
        <v>437</v>
      </c>
      <c r="U11" s="345" t="s">
        <v>51</v>
      </c>
      <c r="V11" s="297" t="s">
        <v>95</v>
      </c>
      <c r="W11" s="297" t="s">
        <v>57</v>
      </c>
      <c r="X11" s="298" t="s">
        <v>403</v>
      </c>
      <c r="Y11" s="297">
        <v>1</v>
      </c>
      <c r="Z11" s="297">
        <v>0</v>
      </c>
      <c r="AA11" s="297">
        <v>0</v>
      </c>
      <c r="AB11" s="346">
        <v>1</v>
      </c>
      <c r="AC11" s="297">
        <v>1</v>
      </c>
      <c r="AD11" s="297">
        <v>0</v>
      </c>
      <c r="AE11" s="297">
        <v>0</v>
      </c>
      <c r="AF11" s="346">
        <v>1</v>
      </c>
      <c r="AG11" s="297">
        <v>0</v>
      </c>
      <c r="AH11" s="297">
        <v>0</v>
      </c>
      <c r="AI11" s="297">
        <v>0</v>
      </c>
      <c r="AJ11" s="346">
        <v>0</v>
      </c>
      <c r="AK11" s="297">
        <v>0</v>
      </c>
      <c r="AL11" s="297">
        <v>0</v>
      </c>
      <c r="AM11" s="297">
        <v>0</v>
      </c>
      <c r="AN11" s="346">
        <v>0</v>
      </c>
    </row>
    <row r="12" spans="1:40" ht="15" customHeight="1" thickBot="1" x14ac:dyDescent="0.4">
      <c r="A12" s="294">
        <v>42700</v>
      </c>
      <c r="B12" s="342" t="s">
        <v>326</v>
      </c>
      <c r="C12" s="295" t="s">
        <v>106</v>
      </c>
      <c r="D12" s="295" t="s">
        <v>79</v>
      </c>
      <c r="E12" s="296" t="s">
        <v>3</v>
      </c>
      <c r="F12" s="296">
        <v>19</v>
      </c>
      <c r="G12" s="343">
        <v>24</v>
      </c>
      <c r="H12" s="343" t="s">
        <v>64</v>
      </c>
      <c r="I12" s="296" t="s">
        <v>64</v>
      </c>
      <c r="J12" s="296">
        <v>1</v>
      </c>
      <c r="K12" s="296">
        <v>1</v>
      </c>
      <c r="L12" s="296">
        <v>0</v>
      </c>
      <c r="M12" s="296">
        <v>4</v>
      </c>
      <c r="N12" s="296">
        <v>0</v>
      </c>
      <c r="O12" s="296">
        <v>0</v>
      </c>
      <c r="P12" s="296" t="s">
        <v>64</v>
      </c>
      <c r="Q12" s="296" t="s">
        <v>64</v>
      </c>
      <c r="R12" s="296">
        <v>3</v>
      </c>
      <c r="S12" s="297">
        <v>78500</v>
      </c>
      <c r="T12" s="344" t="s">
        <v>463</v>
      </c>
      <c r="U12" s="345" t="s">
        <v>57</v>
      </c>
      <c r="V12" s="297" t="s">
        <v>276</v>
      </c>
      <c r="W12" s="297" t="s">
        <v>58</v>
      </c>
      <c r="X12" s="298" t="s">
        <v>387</v>
      </c>
      <c r="Y12" s="297">
        <v>1</v>
      </c>
      <c r="Z12" s="297">
        <v>0</v>
      </c>
      <c r="AA12" s="297">
        <v>0</v>
      </c>
      <c r="AB12" s="346">
        <v>1</v>
      </c>
      <c r="AC12" s="297">
        <v>1</v>
      </c>
      <c r="AD12" s="297">
        <v>0</v>
      </c>
      <c r="AE12" s="297">
        <v>0</v>
      </c>
      <c r="AF12" s="346">
        <v>1</v>
      </c>
      <c r="AG12" s="297">
        <v>0</v>
      </c>
      <c r="AH12" s="297">
        <v>0</v>
      </c>
      <c r="AI12" s="297">
        <v>0</v>
      </c>
      <c r="AJ12" s="346">
        <v>0</v>
      </c>
      <c r="AK12" s="297">
        <v>0</v>
      </c>
      <c r="AL12" s="297">
        <v>0</v>
      </c>
      <c r="AM12" s="297">
        <v>0</v>
      </c>
      <c r="AN12" s="346">
        <v>0</v>
      </c>
    </row>
    <row r="13" spans="1:40" x14ac:dyDescent="0.35">
      <c r="A13" t="s">
        <v>118</v>
      </c>
      <c r="B13" s="9"/>
      <c r="C13" s="9"/>
      <c r="D13" s="9"/>
      <c r="E13" s="9"/>
      <c r="F13" s="18"/>
      <c r="G13" s="18"/>
      <c r="H13" s="17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x14ac:dyDescent="0.35">
      <c r="A14" t="s">
        <v>314</v>
      </c>
      <c r="B14" s="9"/>
      <c r="C14" s="9"/>
      <c r="D14" s="9"/>
      <c r="E14" s="9"/>
      <c r="F14" s="18"/>
      <c r="G14" s="18"/>
      <c r="H14" s="17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x14ac:dyDescent="0.35">
      <c r="A15" s="234"/>
      <c r="B15" s="9" t="s">
        <v>49</v>
      </c>
      <c r="C15" s="9"/>
    </row>
    <row r="16" spans="1:40" x14ac:dyDescent="0.35">
      <c r="A16" s="232"/>
      <c r="B16" s="9" t="s">
        <v>47</v>
      </c>
      <c r="C16" s="9"/>
    </row>
    <row r="17" spans="1:3" x14ac:dyDescent="0.35">
      <c r="A17" s="233"/>
      <c r="B17" s="9" t="s">
        <v>48</v>
      </c>
      <c r="C17" s="9"/>
    </row>
    <row r="18" spans="1:3" x14ac:dyDescent="0.35">
      <c r="A18" s="20" t="s">
        <v>28</v>
      </c>
      <c r="B18" s="9"/>
      <c r="C18" s="9"/>
    </row>
  </sheetData>
  <mergeCells count="6">
    <mergeCell ref="N1:O1"/>
    <mergeCell ref="P1:R1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6"/>
  <sheetViews>
    <sheetView workbookViewId="0">
      <pane ySplit="2" topLeftCell="A3" activePane="bottomLeft" state="frozen"/>
      <selection pane="bottomLeft" activeCell="E23" sqref="E23"/>
    </sheetView>
  </sheetViews>
  <sheetFormatPr defaultRowHeight="15" customHeight="1" x14ac:dyDescent="0.35"/>
  <cols>
    <col min="1" max="1" width="7.54296875" customWidth="1"/>
    <col min="2" max="2" width="5.54296875" customWidth="1"/>
    <col min="3" max="3" width="11.54296875" customWidth="1"/>
    <col min="4" max="4" width="3.81640625" customWidth="1"/>
    <col min="5" max="18" width="3.7265625" customWidth="1"/>
    <col min="19" max="20" width="6.26953125" customWidth="1"/>
    <col min="21" max="21" width="23.81640625" customWidth="1"/>
    <col min="22" max="22" width="19.1796875" customWidth="1"/>
    <col min="23" max="23" width="23" customWidth="1"/>
    <col min="24" max="24" width="20.54296875" customWidth="1"/>
    <col min="25" max="40" width="3.7265625" customWidth="1"/>
  </cols>
  <sheetData>
    <row r="1" spans="1:40" ht="15" customHeight="1" thickBot="1" x14ac:dyDescent="0.4">
      <c r="A1" s="560" t="s">
        <v>180</v>
      </c>
      <c r="B1" s="561"/>
      <c r="C1" s="561"/>
      <c r="D1" s="443"/>
      <c r="E1" s="562" t="s">
        <v>24</v>
      </c>
      <c r="F1" s="563"/>
      <c r="G1" s="564"/>
      <c r="H1" s="562" t="s">
        <v>23</v>
      </c>
      <c r="I1" s="564"/>
      <c r="J1" s="557" t="s">
        <v>6</v>
      </c>
      <c r="K1" s="559"/>
      <c r="L1" s="559"/>
      <c r="M1" s="558"/>
      <c r="N1" s="557" t="s">
        <v>7</v>
      </c>
      <c r="O1" s="558"/>
      <c r="P1" s="557" t="s">
        <v>25</v>
      </c>
      <c r="Q1" s="559"/>
      <c r="R1" s="558"/>
      <c r="S1" s="444" t="s">
        <v>8</v>
      </c>
      <c r="T1" s="444" t="s">
        <v>9</v>
      </c>
      <c r="U1" s="445" t="s">
        <v>10</v>
      </c>
      <c r="V1" s="444" t="s">
        <v>11</v>
      </c>
      <c r="W1" s="446" t="s">
        <v>26</v>
      </c>
      <c r="X1" s="447" t="s">
        <v>27</v>
      </c>
      <c r="Y1" s="448" t="s">
        <v>20</v>
      </c>
      <c r="Z1" s="449"/>
      <c r="AA1" s="449"/>
      <c r="AB1" s="449"/>
      <c r="AC1" s="448" t="s">
        <v>222</v>
      </c>
      <c r="AD1" s="449"/>
      <c r="AE1" s="449"/>
      <c r="AF1" s="449"/>
      <c r="AG1" s="448" t="s">
        <v>223</v>
      </c>
      <c r="AH1" s="449"/>
      <c r="AI1" s="449"/>
      <c r="AJ1" s="449"/>
      <c r="AK1" s="448" t="s">
        <v>224</v>
      </c>
      <c r="AL1" s="449"/>
      <c r="AM1" s="449"/>
      <c r="AN1" s="449"/>
    </row>
    <row r="2" spans="1:40" ht="15" customHeight="1" thickBot="1" x14ac:dyDescent="0.4">
      <c r="A2" s="450" t="s">
        <v>19</v>
      </c>
      <c r="B2" s="451" t="s">
        <v>18</v>
      </c>
      <c r="C2" s="452" t="s">
        <v>17</v>
      </c>
      <c r="D2" s="452" t="s">
        <v>44</v>
      </c>
      <c r="E2" s="453" t="s">
        <v>16</v>
      </c>
      <c r="F2" s="453" t="s">
        <v>4</v>
      </c>
      <c r="G2" s="453" t="s">
        <v>5</v>
      </c>
      <c r="H2" s="454" t="s">
        <v>12</v>
      </c>
      <c r="I2" s="454" t="s">
        <v>3</v>
      </c>
      <c r="J2" s="454" t="s">
        <v>12</v>
      </c>
      <c r="K2" s="454" t="s">
        <v>13</v>
      </c>
      <c r="L2" s="454" t="s">
        <v>2</v>
      </c>
      <c r="M2" s="454" t="s">
        <v>14</v>
      </c>
      <c r="N2" s="454" t="s">
        <v>15</v>
      </c>
      <c r="O2" s="454" t="s">
        <v>16</v>
      </c>
      <c r="P2" s="454" t="s">
        <v>21</v>
      </c>
      <c r="Q2" s="454" t="s">
        <v>22</v>
      </c>
      <c r="R2" s="454" t="s">
        <v>12</v>
      </c>
      <c r="S2" s="455"/>
      <c r="T2" s="456"/>
      <c r="U2" s="457"/>
      <c r="V2" s="455"/>
      <c r="W2" s="458"/>
      <c r="X2" s="459"/>
      <c r="Y2" s="444" t="s">
        <v>0</v>
      </c>
      <c r="Z2" s="444" t="s">
        <v>1</v>
      </c>
      <c r="AA2" s="444" t="s">
        <v>2</v>
      </c>
      <c r="AB2" s="444" t="s">
        <v>3</v>
      </c>
      <c r="AC2" s="444" t="s">
        <v>0</v>
      </c>
      <c r="AD2" s="444" t="s">
        <v>1</v>
      </c>
      <c r="AE2" s="444" t="s">
        <v>2</v>
      </c>
      <c r="AF2" s="444" t="s">
        <v>3</v>
      </c>
      <c r="AG2" s="444" t="s">
        <v>0</v>
      </c>
      <c r="AH2" s="444" t="s">
        <v>1</v>
      </c>
      <c r="AI2" s="444" t="s">
        <v>2</v>
      </c>
      <c r="AJ2" s="444" t="s">
        <v>3</v>
      </c>
      <c r="AK2" s="444" t="s">
        <v>0</v>
      </c>
      <c r="AL2" s="444" t="s">
        <v>1</v>
      </c>
      <c r="AM2" s="444" t="s">
        <v>2</v>
      </c>
      <c r="AN2" s="444" t="s">
        <v>3</v>
      </c>
    </row>
    <row r="3" spans="1:40" ht="15" customHeight="1" thickBot="1" x14ac:dyDescent="0.4">
      <c r="A3" s="280">
        <v>42532</v>
      </c>
      <c r="B3" s="263" t="s">
        <v>61</v>
      </c>
      <c r="C3" s="263" t="s">
        <v>36</v>
      </c>
      <c r="D3" s="263" t="s">
        <v>219</v>
      </c>
      <c r="E3" s="272" t="s">
        <v>2</v>
      </c>
      <c r="F3" s="272">
        <v>19</v>
      </c>
      <c r="G3" s="272">
        <v>19</v>
      </c>
      <c r="H3" s="272" t="s">
        <v>64</v>
      </c>
      <c r="I3" s="272" t="s">
        <v>64</v>
      </c>
      <c r="J3" s="272">
        <v>1</v>
      </c>
      <c r="K3" s="272">
        <v>1</v>
      </c>
      <c r="L3" s="272">
        <v>0</v>
      </c>
      <c r="M3" s="272">
        <v>4</v>
      </c>
      <c r="N3" s="272">
        <v>0</v>
      </c>
      <c r="O3" s="272">
        <v>0</v>
      </c>
      <c r="P3" s="272" t="s">
        <v>64</v>
      </c>
      <c r="Q3" s="272" t="s">
        <v>64</v>
      </c>
      <c r="R3" s="272">
        <v>1</v>
      </c>
      <c r="S3" s="273"/>
      <c r="T3" s="329" t="s">
        <v>72</v>
      </c>
      <c r="U3" s="274" t="s">
        <v>84</v>
      </c>
      <c r="V3" s="273" t="s">
        <v>81</v>
      </c>
      <c r="W3" s="275" t="s">
        <v>220</v>
      </c>
      <c r="X3" s="276" t="s">
        <v>221</v>
      </c>
      <c r="Y3" s="275">
        <v>1</v>
      </c>
      <c r="Z3" s="275">
        <v>0</v>
      </c>
      <c r="AA3" s="275">
        <v>1</v>
      </c>
      <c r="AB3" s="279">
        <v>0</v>
      </c>
      <c r="AC3" s="275">
        <v>0</v>
      </c>
      <c r="AD3" s="275">
        <v>0</v>
      </c>
      <c r="AE3" s="275">
        <v>0</v>
      </c>
      <c r="AF3" s="279">
        <v>0</v>
      </c>
      <c r="AG3" s="275">
        <v>1</v>
      </c>
      <c r="AH3" s="275">
        <v>0</v>
      </c>
      <c r="AI3" s="275">
        <v>1</v>
      </c>
      <c r="AJ3" s="279">
        <v>0</v>
      </c>
      <c r="AK3" s="275">
        <v>0</v>
      </c>
      <c r="AL3" s="275">
        <v>0</v>
      </c>
      <c r="AM3" s="275">
        <v>0</v>
      </c>
      <c r="AN3" s="279">
        <v>0</v>
      </c>
    </row>
    <row r="4" spans="1:40" ht="15" customHeight="1" thickBot="1" x14ac:dyDescent="0.4">
      <c r="A4" s="405">
        <v>42539</v>
      </c>
      <c r="B4" s="406" t="s">
        <v>61</v>
      </c>
      <c r="C4" s="406" t="s">
        <v>39</v>
      </c>
      <c r="D4" s="406" t="s">
        <v>245</v>
      </c>
      <c r="E4" s="407" t="s">
        <v>1</v>
      </c>
      <c r="F4" s="407">
        <v>23</v>
      </c>
      <c r="G4" s="407">
        <v>20</v>
      </c>
      <c r="H4" s="407" t="s">
        <v>64</v>
      </c>
      <c r="I4" s="407" t="s">
        <v>64</v>
      </c>
      <c r="J4" s="407">
        <v>2</v>
      </c>
      <c r="K4" s="407">
        <v>2</v>
      </c>
      <c r="L4" s="407">
        <v>0</v>
      </c>
      <c r="M4" s="407">
        <v>3</v>
      </c>
      <c r="N4" s="407">
        <v>1</v>
      </c>
      <c r="O4" s="407">
        <v>0</v>
      </c>
      <c r="P4" s="407" t="s">
        <v>64</v>
      </c>
      <c r="Q4" s="407" t="s">
        <v>64</v>
      </c>
      <c r="R4" s="407">
        <v>2</v>
      </c>
      <c r="S4" s="408"/>
      <c r="T4" s="409"/>
      <c r="U4" s="410" t="s">
        <v>246</v>
      </c>
      <c r="V4" s="408" t="s">
        <v>81</v>
      </c>
      <c r="W4" s="411" t="s">
        <v>70</v>
      </c>
      <c r="X4" s="412" t="s">
        <v>247</v>
      </c>
      <c r="Y4" s="411">
        <v>1</v>
      </c>
      <c r="Z4" s="411">
        <v>1</v>
      </c>
      <c r="AA4" s="411">
        <v>0</v>
      </c>
      <c r="AB4" s="415">
        <v>0</v>
      </c>
      <c r="AC4" s="411">
        <v>0</v>
      </c>
      <c r="AD4" s="411">
        <v>0</v>
      </c>
      <c r="AE4" s="411">
        <v>0</v>
      </c>
      <c r="AF4" s="415">
        <v>0</v>
      </c>
      <c r="AG4" s="411">
        <v>0</v>
      </c>
      <c r="AH4" s="411">
        <v>0</v>
      </c>
      <c r="AI4" s="411">
        <v>0</v>
      </c>
      <c r="AJ4" s="415">
        <v>0</v>
      </c>
      <c r="AK4" s="411">
        <v>1</v>
      </c>
      <c r="AL4" s="411">
        <v>1</v>
      </c>
      <c r="AM4" s="411">
        <v>0</v>
      </c>
      <c r="AN4" s="415">
        <v>0</v>
      </c>
    </row>
    <row r="5" spans="1:40" ht="15" customHeight="1" thickBot="1" x14ac:dyDescent="0.4">
      <c r="A5" s="280">
        <v>42545</v>
      </c>
      <c r="B5" s="263" t="s">
        <v>61</v>
      </c>
      <c r="C5" s="263" t="s">
        <v>31</v>
      </c>
      <c r="D5" s="263" t="s">
        <v>245</v>
      </c>
      <c r="E5" s="272" t="s">
        <v>1</v>
      </c>
      <c r="F5" s="272">
        <v>14</v>
      </c>
      <c r="G5" s="272">
        <v>3</v>
      </c>
      <c r="H5" s="272" t="s">
        <v>64</v>
      </c>
      <c r="I5" s="272" t="s">
        <v>64</v>
      </c>
      <c r="J5" s="272">
        <v>1</v>
      </c>
      <c r="K5" s="272">
        <v>0</v>
      </c>
      <c r="L5" s="272">
        <v>0</v>
      </c>
      <c r="M5" s="272">
        <v>3</v>
      </c>
      <c r="N5" s="272">
        <v>0</v>
      </c>
      <c r="O5" s="272">
        <v>0</v>
      </c>
      <c r="P5" s="272" t="s">
        <v>64</v>
      </c>
      <c r="Q5" s="272" t="s">
        <v>64</v>
      </c>
      <c r="R5" s="272">
        <v>0</v>
      </c>
      <c r="S5" s="273">
        <v>1025</v>
      </c>
      <c r="T5" s="300" t="s">
        <v>269</v>
      </c>
      <c r="U5" s="274" t="s">
        <v>87</v>
      </c>
      <c r="V5" s="273" t="s">
        <v>81</v>
      </c>
      <c r="W5" s="275" t="s">
        <v>75</v>
      </c>
      <c r="X5" s="276" t="s">
        <v>221</v>
      </c>
      <c r="Y5" s="275">
        <v>1</v>
      </c>
      <c r="Z5" s="275">
        <v>1</v>
      </c>
      <c r="AA5" s="275">
        <v>0</v>
      </c>
      <c r="AB5" s="279">
        <v>0</v>
      </c>
      <c r="AC5" s="275">
        <v>0</v>
      </c>
      <c r="AD5" s="275">
        <v>0</v>
      </c>
      <c r="AE5" s="275">
        <v>0</v>
      </c>
      <c r="AF5" s="279">
        <v>0</v>
      </c>
      <c r="AG5" s="275">
        <v>1</v>
      </c>
      <c r="AH5" s="275">
        <v>1</v>
      </c>
      <c r="AI5" s="275">
        <v>0</v>
      </c>
      <c r="AJ5" s="279">
        <v>0</v>
      </c>
      <c r="AK5" s="275">
        <v>0</v>
      </c>
      <c r="AL5" s="275">
        <v>0</v>
      </c>
      <c r="AM5" s="275">
        <v>0</v>
      </c>
      <c r="AN5" s="279">
        <v>0</v>
      </c>
    </row>
    <row r="6" spans="1:40" ht="15" customHeight="1" thickBot="1" x14ac:dyDescent="0.4">
      <c r="A6" s="294">
        <v>42686</v>
      </c>
      <c r="B6" s="318" t="s">
        <v>61</v>
      </c>
      <c r="C6" s="295" t="s">
        <v>38</v>
      </c>
      <c r="D6" s="295" t="s">
        <v>452</v>
      </c>
      <c r="E6" s="296" t="s">
        <v>3</v>
      </c>
      <c r="F6" s="296">
        <v>22</v>
      </c>
      <c r="G6" s="296">
        <v>28</v>
      </c>
      <c r="H6" s="296" t="s">
        <v>64</v>
      </c>
      <c r="I6" s="296" t="s">
        <v>64</v>
      </c>
      <c r="J6" s="296">
        <v>3</v>
      </c>
      <c r="K6" s="296">
        <v>2</v>
      </c>
      <c r="L6" s="296">
        <v>0</v>
      </c>
      <c r="M6" s="296">
        <v>1</v>
      </c>
      <c r="N6" s="296">
        <v>1</v>
      </c>
      <c r="O6" s="296">
        <v>0</v>
      </c>
      <c r="P6" s="296" t="s">
        <v>64</v>
      </c>
      <c r="Q6" s="296" t="s">
        <v>64</v>
      </c>
      <c r="R6" s="296">
        <v>4</v>
      </c>
      <c r="S6" s="311">
        <v>22000</v>
      </c>
      <c r="T6" s="312" t="s">
        <v>383</v>
      </c>
      <c r="U6" s="313" t="s">
        <v>58</v>
      </c>
      <c r="V6" s="311" t="s">
        <v>81</v>
      </c>
      <c r="W6" s="297"/>
      <c r="X6" s="314"/>
      <c r="Y6" s="297">
        <v>1</v>
      </c>
      <c r="Z6" s="297">
        <v>0</v>
      </c>
      <c r="AA6" s="297">
        <v>0</v>
      </c>
      <c r="AB6" s="346">
        <v>1</v>
      </c>
      <c r="AC6" s="297">
        <v>1</v>
      </c>
      <c r="AD6" s="297">
        <v>0</v>
      </c>
      <c r="AE6" s="297">
        <v>0</v>
      </c>
      <c r="AF6" s="346">
        <v>1</v>
      </c>
      <c r="AG6" s="297">
        <v>0</v>
      </c>
      <c r="AH6" s="297">
        <v>0</v>
      </c>
      <c r="AI6" s="297">
        <v>0</v>
      </c>
      <c r="AJ6" s="346">
        <v>0</v>
      </c>
      <c r="AK6" s="297">
        <v>0</v>
      </c>
      <c r="AL6" s="297">
        <v>0</v>
      </c>
      <c r="AM6" s="297">
        <v>0</v>
      </c>
      <c r="AN6" s="346">
        <v>0</v>
      </c>
    </row>
    <row r="7" spans="1:40" ht="15" customHeight="1" thickBot="1" x14ac:dyDescent="0.4">
      <c r="A7" s="294">
        <v>42693</v>
      </c>
      <c r="B7" s="318" t="s">
        <v>61</v>
      </c>
      <c r="C7" s="295" t="s">
        <v>36</v>
      </c>
      <c r="D7" s="295" t="s">
        <v>452</v>
      </c>
      <c r="E7" s="296" t="s">
        <v>1</v>
      </c>
      <c r="F7" s="296">
        <v>20</v>
      </c>
      <c r="G7" s="296">
        <v>16</v>
      </c>
      <c r="H7" s="296" t="s">
        <v>64</v>
      </c>
      <c r="I7" s="296" t="s">
        <v>64</v>
      </c>
      <c r="J7" s="296">
        <v>2</v>
      </c>
      <c r="K7" s="296">
        <v>2</v>
      </c>
      <c r="L7" s="296">
        <v>0</v>
      </c>
      <c r="M7" s="296">
        <v>2</v>
      </c>
      <c r="N7" s="296">
        <v>0</v>
      </c>
      <c r="O7" s="296">
        <v>0</v>
      </c>
      <c r="P7" s="296" t="s">
        <v>64</v>
      </c>
      <c r="Q7" s="296" t="s">
        <v>64</v>
      </c>
      <c r="R7" s="296">
        <v>1</v>
      </c>
      <c r="S7" s="311">
        <v>22000</v>
      </c>
      <c r="T7" s="312" t="s">
        <v>86</v>
      </c>
      <c r="U7" s="313" t="s">
        <v>92</v>
      </c>
      <c r="V7" s="311" t="s">
        <v>420</v>
      </c>
      <c r="W7" s="297" t="s">
        <v>87</v>
      </c>
      <c r="X7" s="314" t="s">
        <v>408</v>
      </c>
      <c r="Y7" s="315">
        <v>1</v>
      </c>
      <c r="Z7" s="315">
        <v>1</v>
      </c>
      <c r="AA7" s="315">
        <v>0</v>
      </c>
      <c r="AB7" s="316">
        <v>0</v>
      </c>
      <c r="AC7" s="315">
        <v>1</v>
      </c>
      <c r="AD7" s="315">
        <v>1</v>
      </c>
      <c r="AE7" s="315">
        <v>0</v>
      </c>
      <c r="AF7" s="316">
        <v>0</v>
      </c>
      <c r="AG7" s="315">
        <v>0</v>
      </c>
      <c r="AH7" s="315">
        <v>0</v>
      </c>
      <c r="AI7" s="315">
        <v>0</v>
      </c>
      <c r="AJ7" s="316">
        <v>0</v>
      </c>
      <c r="AK7" s="315">
        <v>0</v>
      </c>
      <c r="AL7" s="315">
        <v>0</v>
      </c>
      <c r="AM7" s="315">
        <v>0</v>
      </c>
      <c r="AN7" s="316">
        <v>0</v>
      </c>
    </row>
    <row r="8" spans="1:40" ht="15" customHeight="1" thickBot="1" x14ac:dyDescent="0.4">
      <c r="A8" s="280">
        <v>42700</v>
      </c>
      <c r="B8" s="290" t="s">
        <v>61</v>
      </c>
      <c r="C8" s="263" t="s">
        <v>37</v>
      </c>
      <c r="D8" s="263" t="s">
        <v>332</v>
      </c>
      <c r="E8" s="272" t="s">
        <v>3</v>
      </c>
      <c r="F8" s="272">
        <v>16</v>
      </c>
      <c r="G8" s="291">
        <v>43</v>
      </c>
      <c r="H8" s="291" t="s">
        <v>64</v>
      </c>
      <c r="I8" s="272" t="s">
        <v>64</v>
      </c>
      <c r="J8" s="272">
        <v>2</v>
      </c>
      <c r="K8" s="272">
        <v>0</v>
      </c>
      <c r="L8" s="272">
        <v>0</v>
      </c>
      <c r="M8" s="272">
        <v>2</v>
      </c>
      <c r="N8" s="272">
        <v>1</v>
      </c>
      <c r="O8" s="272">
        <v>0</v>
      </c>
      <c r="P8" s="272" t="s">
        <v>64</v>
      </c>
      <c r="Q8" s="272" t="s">
        <v>64</v>
      </c>
      <c r="R8" s="272">
        <v>6</v>
      </c>
      <c r="S8" s="275">
        <v>15401</v>
      </c>
      <c r="T8" s="422" t="s">
        <v>451</v>
      </c>
      <c r="U8" s="292" t="s">
        <v>233</v>
      </c>
      <c r="V8" s="275" t="s">
        <v>204</v>
      </c>
      <c r="W8" s="275" t="s">
        <v>67</v>
      </c>
      <c r="X8" s="299" t="s">
        <v>427</v>
      </c>
      <c r="Y8" s="275">
        <v>1</v>
      </c>
      <c r="Z8" s="275">
        <v>0</v>
      </c>
      <c r="AA8" s="275">
        <v>0</v>
      </c>
      <c r="AB8" s="279">
        <v>1</v>
      </c>
      <c r="AC8" s="275">
        <v>0</v>
      </c>
      <c r="AD8" s="275">
        <v>0</v>
      </c>
      <c r="AE8" s="275">
        <v>0</v>
      </c>
      <c r="AF8" s="279">
        <v>0</v>
      </c>
      <c r="AG8" s="275">
        <v>1</v>
      </c>
      <c r="AH8" s="275">
        <v>0</v>
      </c>
      <c r="AI8" s="275">
        <v>0</v>
      </c>
      <c r="AJ8" s="279">
        <v>1</v>
      </c>
      <c r="AK8" s="275">
        <v>0</v>
      </c>
      <c r="AL8" s="275">
        <v>0</v>
      </c>
      <c r="AM8" s="275">
        <v>0</v>
      </c>
      <c r="AN8" s="279">
        <v>0</v>
      </c>
    </row>
    <row r="9" spans="1:40" ht="15" customHeight="1" x14ac:dyDescent="0.35">
      <c r="A9" t="s">
        <v>453</v>
      </c>
      <c r="B9" s="9"/>
      <c r="C9" s="9"/>
      <c r="D9" s="9"/>
      <c r="E9" s="9"/>
      <c r="F9" s="18"/>
      <c r="G9" s="18"/>
      <c r="H9" s="17"/>
      <c r="I9" s="18"/>
      <c r="J9" s="18"/>
      <c r="K9" s="18"/>
      <c r="L9" s="18"/>
      <c r="M9" s="18"/>
      <c r="N9" s="18"/>
      <c r="O9" s="18"/>
      <c r="P9" s="18"/>
      <c r="Q9" s="18"/>
      <c r="R9" s="18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40" ht="15" customHeight="1" x14ac:dyDescent="0.35">
      <c r="A10" t="s">
        <v>333</v>
      </c>
      <c r="B10" s="9"/>
      <c r="C10" s="9"/>
      <c r="D10" s="9"/>
      <c r="E10" s="9"/>
      <c r="F10" s="18"/>
      <c r="G10" s="18"/>
      <c r="H10" s="1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40" ht="15" customHeight="1" x14ac:dyDescent="0.35">
      <c r="A11" s="234"/>
      <c r="B11" s="9" t="s">
        <v>49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40" ht="15" customHeight="1" x14ac:dyDescent="0.35">
      <c r="A12" s="232"/>
      <c r="B12" s="9" t="s">
        <v>47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40" ht="15" customHeight="1" x14ac:dyDescent="0.35">
      <c r="A13" s="233"/>
      <c r="B13" s="9" t="s">
        <v>48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40" ht="15" customHeight="1" x14ac:dyDescent="0.35">
      <c r="A14" s="20" t="s">
        <v>28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40" ht="1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40" ht="1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</sheetData>
  <mergeCells count="6">
    <mergeCell ref="N1:O1"/>
    <mergeCell ref="P1:R1"/>
    <mergeCell ref="A1:C1"/>
    <mergeCell ref="E1:G1"/>
    <mergeCell ref="H1:I1"/>
    <mergeCell ref="J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6N Tab</vt:lpstr>
      <vt:lpstr>6N Cds</vt:lpstr>
      <vt:lpstr>ARG</vt:lpstr>
      <vt:lpstr>AUS</vt:lpstr>
      <vt:lpstr>CAN</vt:lpstr>
      <vt:lpstr>ENG</vt:lpstr>
      <vt:lpstr>FJI</vt:lpstr>
      <vt:lpstr>FRA</vt:lpstr>
      <vt:lpstr>GEO</vt:lpstr>
      <vt:lpstr>IRE</vt:lpstr>
      <vt:lpstr>ITA</vt:lpstr>
      <vt:lpstr>JPN</vt:lpstr>
      <vt:lpstr>NZL</vt:lpstr>
      <vt:lpstr>ROM</vt:lpstr>
      <vt:lpstr>SAM</vt:lpstr>
      <vt:lpstr>SCO</vt:lpstr>
      <vt:lpstr>RSA</vt:lpstr>
      <vt:lpstr>TGA</vt:lpstr>
      <vt:lpstr>USA</vt:lpstr>
      <vt:lpstr>URU</vt:lpstr>
      <vt:lpstr>WAL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</dc:creator>
  <cp:lastModifiedBy>Ade Hill</cp:lastModifiedBy>
  <cp:lastPrinted>2014-11-10T19:20:47Z</cp:lastPrinted>
  <dcterms:created xsi:type="dcterms:W3CDTF">2013-06-01T17:42:48Z</dcterms:created>
  <dcterms:modified xsi:type="dcterms:W3CDTF">2019-09-19T21:10:51Z</dcterms:modified>
</cp:coreProperties>
</file>