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e\Documents\BT ARCHIVE\2012-13 Season\"/>
    </mc:Choice>
  </mc:AlternateContent>
  <bookViews>
    <workbookView xWindow="477" yWindow="720" windowWidth="19870" windowHeight="7359" firstSheet="3" activeTab="9"/>
  </bookViews>
  <sheets>
    <sheet name="BATH" sheetId="1" r:id="rId1"/>
    <sheet name="EXETER" sheetId="3" r:id="rId2"/>
    <sheet name="GLOUCS" sheetId="2" r:id="rId3"/>
    <sheet name="QUINS" sheetId="4" r:id="rId4"/>
    <sheet name="LEICS" sheetId="5" r:id="rId5"/>
    <sheet name="L IRISH" sheetId="6" r:id="rId6"/>
    <sheet name="L WASPS" sheetId="7" r:id="rId7"/>
    <sheet name="L WELSH" sheetId="8" r:id="rId8"/>
    <sheet name="SAINTS" sheetId="9" r:id="rId9"/>
    <sheet name="SALE" sheetId="10" r:id="rId10"/>
    <sheet name="SARRIES" sheetId="11" r:id="rId11"/>
    <sheet name="WORCS" sheetId="12" r:id="rId12"/>
  </sheets>
  <calcPr calcId="152511" concurrentCalc="0"/>
</workbook>
</file>

<file path=xl/calcChain.xml><?xml version="1.0" encoding="utf-8"?>
<calcChain xmlns="http://schemas.openxmlformats.org/spreadsheetml/2006/main">
  <c r="G39" i="4" l="1"/>
  <c r="N37" i="2"/>
  <c r="M37" i="2"/>
  <c r="L37" i="2"/>
  <c r="K37" i="2"/>
  <c r="J37" i="2"/>
  <c r="I37" i="2"/>
  <c r="H37" i="2"/>
  <c r="G37" i="2"/>
  <c r="N39" i="11"/>
  <c r="M39" i="11"/>
  <c r="L39" i="11"/>
  <c r="K39" i="11"/>
  <c r="J39" i="11"/>
  <c r="I39" i="11"/>
  <c r="H39" i="11"/>
  <c r="G39" i="5"/>
  <c r="N39" i="5"/>
  <c r="M39" i="5"/>
  <c r="L39" i="5"/>
  <c r="K39" i="5"/>
  <c r="J39" i="5"/>
  <c r="I39" i="5"/>
  <c r="H39" i="5"/>
  <c r="G37" i="9"/>
  <c r="N37" i="9"/>
  <c r="M37" i="9"/>
  <c r="L37" i="9"/>
  <c r="K37" i="9"/>
  <c r="J37" i="9"/>
  <c r="I37" i="9"/>
  <c r="H37" i="9"/>
  <c r="G39" i="11"/>
  <c r="N39" i="4"/>
  <c r="M39" i="4"/>
  <c r="L39" i="4"/>
  <c r="K39" i="4"/>
  <c r="J39" i="4"/>
  <c r="I39" i="4"/>
  <c r="H39" i="4"/>
  <c r="N37" i="1"/>
  <c r="M37" i="1"/>
  <c r="L37" i="1"/>
  <c r="K37" i="1"/>
  <c r="J37" i="1"/>
  <c r="I37" i="1"/>
  <c r="H37" i="1"/>
  <c r="G37" i="1"/>
  <c r="N36" i="7"/>
  <c r="M36" i="7"/>
  <c r="L36" i="7"/>
  <c r="K36" i="7"/>
  <c r="J36" i="7"/>
  <c r="I36" i="7"/>
  <c r="H36" i="7"/>
  <c r="G36" i="7"/>
  <c r="N35" i="3"/>
  <c r="M35" i="3"/>
  <c r="L35" i="3"/>
  <c r="K35" i="3"/>
  <c r="J35" i="3"/>
  <c r="I35" i="3"/>
  <c r="H35" i="3"/>
  <c r="G35" i="3"/>
  <c r="N35" i="12"/>
  <c r="M35" i="12"/>
  <c r="L35" i="12"/>
  <c r="K35" i="12"/>
  <c r="J35" i="12"/>
  <c r="I35" i="12"/>
  <c r="H35" i="12"/>
  <c r="G35" i="12"/>
  <c r="N37" i="10"/>
  <c r="M37" i="10"/>
  <c r="L37" i="10"/>
  <c r="K37" i="10"/>
  <c r="J37" i="10"/>
  <c r="I37" i="10"/>
  <c r="H37" i="10"/>
  <c r="G37" i="10"/>
  <c r="N35" i="8"/>
  <c r="M35" i="8"/>
  <c r="L35" i="8"/>
  <c r="K35" i="8"/>
  <c r="J35" i="8"/>
  <c r="I35" i="8"/>
  <c r="H35" i="8"/>
  <c r="G35" i="8"/>
  <c r="K40" i="11"/>
  <c r="N35" i="6"/>
  <c r="M35" i="6"/>
  <c r="L35" i="6"/>
  <c r="K35" i="6"/>
  <c r="J35" i="6"/>
  <c r="I35" i="6"/>
  <c r="H35" i="6"/>
  <c r="G35" i="6"/>
  <c r="N36" i="6"/>
  <c r="M36" i="6"/>
  <c r="L36" i="6"/>
  <c r="K36" i="6"/>
  <c r="J36" i="6"/>
  <c r="I36" i="6"/>
  <c r="H36" i="6"/>
  <c r="G36" i="6"/>
  <c r="N36" i="12"/>
  <c r="M36" i="12"/>
  <c r="L36" i="12"/>
  <c r="K36" i="12"/>
  <c r="J36" i="12"/>
  <c r="I36" i="12"/>
  <c r="H36" i="12"/>
  <c r="G36" i="12"/>
  <c r="N40" i="11"/>
  <c r="M40" i="11"/>
  <c r="L40" i="11"/>
  <c r="J40" i="11"/>
  <c r="I40" i="11"/>
  <c r="H40" i="11"/>
  <c r="G40" i="11"/>
  <c r="N38" i="10"/>
  <c r="M38" i="10"/>
  <c r="L38" i="10"/>
  <c r="K38" i="10"/>
  <c r="J38" i="10"/>
  <c r="I38" i="10"/>
  <c r="H38" i="10"/>
  <c r="G38" i="10"/>
  <c r="N38" i="9"/>
  <c r="M38" i="9"/>
  <c r="L38" i="9"/>
  <c r="K38" i="9"/>
  <c r="J38" i="9"/>
  <c r="I38" i="9"/>
  <c r="H38" i="9"/>
  <c r="G38" i="9"/>
  <c r="N36" i="8"/>
  <c r="M36" i="8"/>
  <c r="L36" i="8"/>
  <c r="K36" i="8"/>
  <c r="J36" i="8"/>
  <c r="I36" i="8"/>
  <c r="H36" i="8"/>
  <c r="G36" i="8"/>
  <c r="N37" i="7"/>
  <c r="M37" i="7"/>
  <c r="L37" i="7"/>
  <c r="K37" i="7"/>
  <c r="J37" i="7"/>
  <c r="I37" i="7"/>
  <c r="H37" i="7"/>
  <c r="G37" i="7"/>
  <c r="N40" i="5"/>
  <c r="M40" i="5"/>
  <c r="L40" i="5"/>
  <c r="K40" i="5"/>
  <c r="J40" i="5"/>
  <c r="I40" i="5"/>
  <c r="H40" i="5"/>
  <c r="G40" i="5"/>
  <c r="N40" i="4"/>
  <c r="M40" i="4"/>
  <c r="L40" i="4"/>
  <c r="K40" i="4"/>
  <c r="J40" i="4"/>
  <c r="I40" i="4"/>
  <c r="H40" i="4"/>
  <c r="G40" i="4"/>
  <c r="N36" i="3"/>
  <c r="M36" i="3"/>
  <c r="L36" i="3"/>
  <c r="K36" i="3"/>
  <c r="J36" i="3"/>
  <c r="I36" i="3"/>
  <c r="H36" i="3"/>
  <c r="G36" i="3"/>
  <c r="N38" i="2"/>
  <c r="M38" i="2"/>
  <c r="L38" i="2"/>
  <c r="K38" i="2"/>
  <c r="J38" i="2"/>
  <c r="I38" i="2"/>
  <c r="H38" i="2"/>
  <c r="G38" i="2"/>
  <c r="N38" i="1"/>
  <c r="M38" i="1"/>
  <c r="L38" i="1"/>
  <c r="K38" i="1"/>
  <c r="J38" i="1"/>
  <c r="I38" i="1"/>
  <c r="H38" i="1"/>
  <c r="G38" i="1"/>
</calcChain>
</file>

<file path=xl/sharedStrings.xml><?xml version="1.0" encoding="utf-8"?>
<sst xmlns="http://schemas.openxmlformats.org/spreadsheetml/2006/main" count="3517" uniqueCount="753">
  <si>
    <t>BATH RUGBY</t>
  </si>
  <si>
    <t>Scores</t>
  </si>
  <si>
    <t>Cards</t>
  </si>
  <si>
    <t>Results &amp; Fixtures This Season</t>
  </si>
  <si>
    <t>BP</t>
  </si>
  <si>
    <t>AP</t>
  </si>
  <si>
    <t>A</t>
  </si>
  <si>
    <t>Won</t>
  </si>
  <si>
    <t>H</t>
  </si>
  <si>
    <t>Lost</t>
  </si>
  <si>
    <t>Exeter</t>
  </si>
  <si>
    <t>L Wasps</t>
  </si>
  <si>
    <t>LV</t>
  </si>
  <si>
    <t>Worcester</t>
  </si>
  <si>
    <t>Harlequins</t>
  </si>
  <si>
    <t>HC</t>
  </si>
  <si>
    <t>Sale</t>
  </si>
  <si>
    <t>H*</t>
  </si>
  <si>
    <t>A*</t>
  </si>
  <si>
    <t>PRM</t>
  </si>
  <si>
    <t xml:space="preserve"> TOT</t>
  </si>
  <si>
    <t>CON</t>
  </si>
  <si>
    <t>24-23</t>
  </si>
  <si>
    <t>LVF</t>
  </si>
  <si>
    <t>HCQ</t>
  </si>
  <si>
    <t>LVS</t>
  </si>
  <si>
    <t>HCS</t>
  </si>
  <si>
    <t>APS</t>
  </si>
  <si>
    <t>APF</t>
  </si>
  <si>
    <t>GLOUCESTER RUGBY</t>
  </si>
  <si>
    <t>EXETER CHIEFS</t>
  </si>
  <si>
    <t>43-6</t>
  </si>
  <si>
    <t>SALE SHARKS</t>
  </si>
  <si>
    <t>WORCESTER WARRIORS</t>
  </si>
  <si>
    <t>Bath</t>
  </si>
  <si>
    <t>23-24</t>
  </si>
  <si>
    <t>HARLEQUINS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</si>
  <si>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Twickenham</t>
    </r>
  </si>
  <si>
    <t>42-40</t>
  </si>
  <si>
    <t>40-42</t>
  </si>
  <si>
    <t>LONDON WASPS</t>
  </si>
  <si>
    <t>Northampton</t>
  </si>
  <si>
    <t>19-24</t>
  </si>
  <si>
    <t>Gloucester</t>
  </si>
  <si>
    <t>24-19</t>
  </si>
  <si>
    <t>NORTHAMPTON SAINTS</t>
  </si>
  <si>
    <t>L Irish</t>
  </si>
  <si>
    <t>L Welsh</t>
  </si>
  <si>
    <t>Saracens</t>
  </si>
  <si>
    <t>Leicester</t>
  </si>
  <si>
    <t>AC</t>
  </si>
  <si>
    <t>Bucharest</t>
  </si>
  <si>
    <t>Agen</t>
  </si>
  <si>
    <t>Calvisano</t>
  </si>
  <si>
    <t>Dragons</t>
  </si>
  <si>
    <t>Mogliano</t>
  </si>
  <si>
    <t>Bayonne</t>
  </si>
  <si>
    <t>Cardiff Blues</t>
  </si>
  <si>
    <t>40-3</t>
  </si>
  <si>
    <r>
      <rPr>
        <sz val="11"/>
        <color rgb="FFFF0000"/>
        <rFont val="Calibri"/>
        <family val="2"/>
        <scheme val="minor"/>
      </rPr>
      <t>~</t>
    </r>
    <r>
      <rPr>
        <sz val="11"/>
        <color theme="1"/>
        <rFont val="Calibri"/>
        <family val="2"/>
        <scheme val="minor"/>
      </rPr>
      <t xml:space="preserve"> Wembley</t>
    </r>
  </si>
  <si>
    <t>H~</t>
  </si>
  <si>
    <t>H^</t>
  </si>
  <si>
    <t>^ Vicarage Road</t>
  </si>
  <si>
    <t xml:space="preserve">SARACENS </t>
  </si>
  <si>
    <t>H&gt;</t>
  </si>
  <si>
    <t>&gt; stadium:mk</t>
  </si>
  <si>
    <t>Edinburgh</t>
  </si>
  <si>
    <t>Racing Metro</t>
  </si>
  <si>
    <t>H&lt;</t>
  </si>
  <si>
    <t>&lt; King Baudouin Stadium, Brussels</t>
  </si>
  <si>
    <t>Munster</t>
  </si>
  <si>
    <t>Montpellier</t>
  </si>
  <si>
    <t>Toulon</t>
  </si>
  <si>
    <t>Scarlets</t>
  </si>
  <si>
    <t>30-23</t>
  </si>
  <si>
    <t>24-21</t>
  </si>
  <si>
    <t>* stadium: mk</t>
  </si>
  <si>
    <t>Glasgow</t>
  </si>
  <si>
    <t>Castres</t>
  </si>
  <si>
    <t>Ulster</t>
  </si>
  <si>
    <t>26-34</t>
  </si>
  <si>
    <t>ACQ</t>
  </si>
  <si>
    <t>Biz Gernika</t>
  </si>
  <si>
    <t>Rovigo</t>
  </si>
  <si>
    <t>Perpignan</t>
  </si>
  <si>
    <t>40-31</t>
  </si>
  <si>
    <t>M de Marsan</t>
  </si>
  <si>
    <t>Bordeaux B</t>
  </si>
  <si>
    <t>Ospreys</t>
  </si>
  <si>
    <t>37-14</t>
  </si>
  <si>
    <t>Biarritz</t>
  </si>
  <si>
    <t>Connacht</t>
  </si>
  <si>
    <t>Zebre</t>
  </si>
  <si>
    <t>LEICESTER TIGERS</t>
  </si>
  <si>
    <t>38-13</t>
  </si>
  <si>
    <t>34-26</t>
  </si>
  <si>
    <t>Drew</t>
  </si>
  <si>
    <t xml:space="preserve">  9-9</t>
  </si>
  <si>
    <t>Toulouse</t>
  </si>
  <si>
    <t>Treviso</t>
  </si>
  <si>
    <t>A^</t>
  </si>
  <si>
    <t>* Wembley</t>
  </si>
  <si>
    <t>^ Bedford</t>
  </si>
  <si>
    <t xml:space="preserve"> </t>
  </si>
  <si>
    <t>21-24</t>
  </si>
  <si>
    <t>24-25</t>
  </si>
  <si>
    <t>Leinster</t>
  </si>
  <si>
    <t>Clermont</t>
  </si>
  <si>
    <t>23-16</t>
  </si>
  <si>
    <t>14-18</t>
  </si>
  <si>
    <t>22-29</t>
  </si>
  <si>
    <t>14-12</t>
  </si>
  <si>
    <t>16-16</t>
  </si>
  <si>
    <t>29-22</t>
  </si>
  <si>
    <t>18-14</t>
  </si>
  <si>
    <t>37-31</t>
  </si>
  <si>
    <t>23-30</t>
  </si>
  <si>
    <t>43-14</t>
  </si>
  <si>
    <t>22-9</t>
  </si>
  <si>
    <t xml:space="preserve">  9-22</t>
  </si>
  <si>
    <t>12-14</t>
  </si>
  <si>
    <t>LONDON IRISH</t>
  </si>
  <si>
    <t xml:space="preserve">  3-43</t>
  </si>
  <si>
    <t>31-40</t>
  </si>
  <si>
    <t>14-43</t>
  </si>
  <si>
    <t>LONDON WELSH</t>
  </si>
  <si>
    <t>31-37</t>
  </si>
  <si>
    <t>16-23</t>
  </si>
  <si>
    <t>14-37</t>
  </si>
  <si>
    <t>19-29</t>
  </si>
  <si>
    <t>24-6</t>
  </si>
  <si>
    <t>35-11</t>
  </si>
  <si>
    <t>11-35</t>
  </si>
  <si>
    <t>10-31</t>
  </si>
  <si>
    <t>30-8</t>
  </si>
  <si>
    <t xml:space="preserve">  8-30</t>
  </si>
  <si>
    <t>16-18</t>
  </si>
  <si>
    <t>18-16</t>
  </si>
  <si>
    <t>31-25</t>
  </si>
  <si>
    <t>31-10</t>
  </si>
  <si>
    <t>13-38</t>
  </si>
  <si>
    <t>25-24</t>
  </si>
  <si>
    <t>29-19</t>
  </si>
  <si>
    <t>25-31</t>
  </si>
  <si>
    <t xml:space="preserve">  3-40</t>
  </si>
  <si>
    <t>S Francais</t>
  </si>
  <si>
    <t>Cav'ieri Prato</t>
  </si>
  <si>
    <t>Grenoble</t>
  </si>
  <si>
    <t xml:space="preserve">  8-20</t>
  </si>
  <si>
    <t>20-8</t>
  </si>
  <si>
    <t>16-10</t>
  </si>
  <si>
    <t>10-16</t>
  </si>
  <si>
    <t>42-28</t>
  </si>
  <si>
    <t>28-42</t>
  </si>
  <si>
    <t>39-17</t>
  </si>
  <si>
    <t>17-39</t>
  </si>
  <si>
    <t>23-28</t>
  </si>
  <si>
    <t>28-23</t>
  </si>
  <si>
    <t>10-6</t>
  </si>
  <si>
    <t xml:space="preserve">  6-10</t>
  </si>
  <si>
    <t>11-6</t>
  </si>
  <si>
    <t>40-17</t>
  </si>
  <si>
    <t xml:space="preserve">  6-9</t>
  </si>
  <si>
    <t>40-13</t>
  </si>
  <si>
    <t xml:space="preserve">  9-23</t>
  </si>
  <si>
    <t>Bordeaux-B</t>
  </si>
  <si>
    <t>HT</t>
  </si>
  <si>
    <t>Att</t>
  </si>
  <si>
    <t>43-16</t>
  </si>
  <si>
    <t>25-15</t>
  </si>
  <si>
    <t>Mathieu Raynal (Fra)</t>
  </si>
  <si>
    <t>38-25</t>
  </si>
  <si>
    <t>Referee</t>
  </si>
  <si>
    <t>16-32</t>
  </si>
  <si>
    <t>Marius Mitrea (Ita)</t>
  </si>
  <si>
    <t>19-68</t>
  </si>
  <si>
    <t>24-15</t>
  </si>
  <si>
    <t>Romain Poite (Fra)</t>
  </si>
  <si>
    <t>TMO</t>
  </si>
  <si>
    <t>Daniel Gillet (Fra)</t>
  </si>
  <si>
    <t>34-33</t>
  </si>
  <si>
    <t>12-24</t>
  </si>
  <si>
    <t>Jerome Garces (Fra)</t>
  </si>
  <si>
    <t>Jean-Marie Piraveau (Fra)</t>
  </si>
  <si>
    <t xml:space="preserve">Won </t>
  </si>
  <si>
    <t>45-0</t>
  </si>
  <si>
    <t>16-0</t>
  </si>
  <si>
    <t>John Lacey (Irl)</t>
  </si>
  <si>
    <t>Peter Ferguson (Irl)</t>
  </si>
  <si>
    <t>85-5</t>
  </si>
  <si>
    <t>40-0</t>
  </si>
  <si>
    <t>Giuseppe Vivarini (Ita)</t>
  </si>
  <si>
    <t>n/a</t>
  </si>
  <si>
    <t xml:space="preserve">   6-13</t>
  </si>
  <si>
    <t>Alain Rolland (Irl)</t>
  </si>
  <si>
    <t>Jude Quinn (Irl)</t>
  </si>
  <si>
    <t>25-6</t>
  </si>
  <si>
    <t>Alan Falzone (Ita)</t>
  </si>
  <si>
    <t>25-13</t>
  </si>
  <si>
    <t>8-10</t>
  </si>
  <si>
    <t>Neil Hennessey (Wal)</t>
  </si>
  <si>
    <t>Gareth Simmonds (Wal)</t>
  </si>
  <si>
    <t>27-22</t>
  </si>
  <si>
    <t>30-13</t>
  </si>
  <si>
    <t>20-3</t>
  </si>
  <si>
    <t>Nigel Owens (Wal)</t>
  </si>
  <si>
    <t>Derek Bevan (Wal)</t>
  </si>
  <si>
    <t>30-22</t>
  </si>
  <si>
    <t>Eric Gauzins (Fra)</t>
  </si>
  <si>
    <t>12-46</t>
  </si>
  <si>
    <t>12-10</t>
  </si>
  <si>
    <t>Kevin Beggs (Irl)</t>
  </si>
  <si>
    <t>39-22</t>
  </si>
  <si>
    <t>10-10</t>
  </si>
  <si>
    <t>Bernard Dal Maso (Fra)</t>
  </si>
  <si>
    <t>18-33</t>
  </si>
  <si>
    <t>8-12</t>
  </si>
  <si>
    <t>Neil Paterson (Sco)</t>
  </si>
  <si>
    <t>Iain Ramage (Sco)</t>
  </si>
  <si>
    <t>32-31</t>
  </si>
  <si>
    <t>18-10</t>
  </si>
  <si>
    <t>Leo Colgan (Irl)</t>
  </si>
  <si>
    <t>69-26</t>
  </si>
  <si>
    <t>24-12</t>
  </si>
  <si>
    <t>Andrew McMenemy (Sco)</t>
  </si>
  <si>
    <t>31-3</t>
  </si>
  <si>
    <t>Ian Davies (Wal)</t>
  </si>
  <si>
    <t>90-3</t>
  </si>
  <si>
    <t>59-12</t>
  </si>
  <si>
    <t>35-5</t>
  </si>
  <si>
    <t>David Wilkinson (Irl)</t>
  </si>
  <si>
    <t>3-12</t>
  </si>
  <si>
    <t xml:space="preserve">Wayne Barnes </t>
  </si>
  <si>
    <t>16-8</t>
  </si>
  <si>
    <t>Greg Garner</t>
  </si>
  <si>
    <t>8-16</t>
  </si>
  <si>
    <t>23-15</t>
  </si>
  <si>
    <t>15-5</t>
  </si>
  <si>
    <t>Wayne Barnes</t>
  </si>
  <si>
    <t>Geoff Warren</t>
  </si>
  <si>
    <t>15-23</t>
  </si>
  <si>
    <t>3-10</t>
  </si>
  <si>
    <t>Andrew Small</t>
  </si>
  <si>
    <t>6-16</t>
  </si>
  <si>
    <t xml:space="preserve">  6-16</t>
  </si>
  <si>
    <t>10-3</t>
  </si>
  <si>
    <t>16-6</t>
  </si>
  <si>
    <t>17-11</t>
  </si>
  <si>
    <t xml:space="preserve">JP Doyle </t>
  </si>
  <si>
    <t>David Grashoff</t>
  </si>
  <si>
    <t>27-21</t>
  </si>
  <si>
    <t>11-17</t>
  </si>
  <si>
    <t>21-27</t>
  </si>
  <si>
    <t>Tim Wigglesworth</t>
  </si>
  <si>
    <t>Graham Hughes</t>
  </si>
  <si>
    <t>31-28</t>
  </si>
  <si>
    <t>28-31</t>
  </si>
  <si>
    <t>17-10</t>
  </si>
  <si>
    <t>10-17</t>
  </si>
  <si>
    <t>17-9</t>
  </si>
  <si>
    <t>9-17</t>
  </si>
  <si>
    <t>9-3</t>
  </si>
  <si>
    <t>Martin Fox</t>
  </si>
  <si>
    <t>3-9</t>
  </si>
  <si>
    <t>Dave Pearson</t>
  </si>
  <si>
    <t>Trevor Fisher</t>
  </si>
  <si>
    <t>6-13</t>
  </si>
  <si>
    <t>13-6</t>
  </si>
  <si>
    <t>16-3</t>
  </si>
  <si>
    <t>3-16</t>
  </si>
  <si>
    <t>6-8</t>
  </si>
  <si>
    <t>8-6</t>
  </si>
  <si>
    <t>A~</t>
  </si>
  <si>
    <t>~ Le Stadium</t>
  </si>
  <si>
    <t>9-11</t>
  </si>
  <si>
    <t>17-6</t>
  </si>
  <si>
    <t>6-17</t>
  </si>
  <si>
    <t>JP Doyle</t>
  </si>
  <si>
    <t>12-13</t>
  </si>
  <si>
    <t>13-12</t>
  </si>
  <si>
    <t>12-8</t>
  </si>
  <si>
    <t>25-3</t>
  </si>
  <si>
    <t>3-25</t>
  </si>
  <si>
    <t>14-6</t>
  </si>
  <si>
    <t>6-14</t>
  </si>
  <si>
    <t>0-18</t>
  </si>
  <si>
    <t>18-0</t>
  </si>
  <si>
    <t>12-3</t>
  </si>
  <si>
    <t>12-9</t>
  </si>
  <si>
    <t>9-12</t>
  </si>
  <si>
    <t>Sean Davey</t>
  </si>
  <si>
    <t>6-9</t>
  </si>
  <si>
    <t>9-6</t>
  </si>
  <si>
    <t>9-13</t>
  </si>
  <si>
    <t>13-9</t>
  </si>
  <si>
    <t>Luke Pearce</t>
  </si>
  <si>
    <t>19-13</t>
  </si>
  <si>
    <t>28-13</t>
  </si>
  <si>
    <t>6-10</t>
  </si>
  <si>
    <t>13-28</t>
  </si>
  <si>
    <t>11-9</t>
  </si>
  <si>
    <t>13-20</t>
  </si>
  <si>
    <t>20-13</t>
  </si>
  <si>
    <t>10-0</t>
  </si>
  <si>
    <t>Llyr ApGeraint-Roberts</t>
  </si>
  <si>
    <t>Philippe Bonhoure (Fra)</t>
  </si>
  <si>
    <t>6-24</t>
  </si>
  <si>
    <t>21-9</t>
  </si>
  <si>
    <t>15-3</t>
  </si>
  <si>
    <t xml:space="preserve">  9-21</t>
  </si>
  <si>
    <t>3-15</t>
  </si>
  <si>
    <t>16-12</t>
  </si>
  <si>
    <t>6-6</t>
  </si>
  <si>
    <t>12-16</t>
  </si>
  <si>
    <t>33-9</t>
  </si>
  <si>
    <t>19-3</t>
  </si>
  <si>
    <t>5-15</t>
  </si>
  <si>
    <t>David Rose</t>
  </si>
  <si>
    <t>3-19</t>
  </si>
  <si>
    <t xml:space="preserve">  9-33</t>
  </si>
  <si>
    <t>28-25</t>
  </si>
  <si>
    <t>22-12</t>
  </si>
  <si>
    <t>12-22</t>
  </si>
  <si>
    <t>25-28</t>
  </si>
  <si>
    <t>29-24</t>
  </si>
  <si>
    <t>14-14</t>
  </si>
  <si>
    <t>24-29</t>
  </si>
  <si>
    <t>16-9</t>
  </si>
  <si>
    <t>6-3</t>
  </si>
  <si>
    <t xml:space="preserve">  9-16</t>
  </si>
  <si>
    <t>17-22</t>
  </si>
  <si>
    <t>14-7</t>
  </si>
  <si>
    <t>13-15</t>
  </si>
  <si>
    <t>27-33</t>
  </si>
  <si>
    <t>38-21</t>
  </si>
  <si>
    <t>27-0</t>
  </si>
  <si>
    <t>James Jones (Wal)</t>
  </si>
  <si>
    <t>0-27</t>
  </si>
  <si>
    <r>
      <rPr>
        <sz val="11"/>
        <color theme="1"/>
        <rFont val="Calibri"/>
        <family val="2"/>
        <scheme val="minor"/>
      </rPr>
      <t xml:space="preserve"> Goldington Road, Bedford</t>
    </r>
  </si>
  <si>
    <t>H'</t>
  </si>
  <si>
    <t>21-38</t>
  </si>
  <si>
    <t>TR</t>
  </si>
  <si>
    <t>Maori ABs</t>
  </si>
  <si>
    <t>32-24</t>
  </si>
  <si>
    <t>na</t>
  </si>
  <si>
    <t>26-17</t>
  </si>
  <si>
    <t>Neil Hennessy (Wal)</t>
  </si>
  <si>
    <t>9-21</t>
  </si>
  <si>
    <t>30-31</t>
  </si>
  <si>
    <t>31-30</t>
  </si>
  <si>
    <t>36-15</t>
  </si>
  <si>
    <t>22-10</t>
  </si>
  <si>
    <t>34-18</t>
  </si>
  <si>
    <t>34-28</t>
  </si>
  <si>
    <t>10-18</t>
  </si>
  <si>
    <t>Ian Tempest</t>
  </si>
  <si>
    <t>28-34</t>
  </si>
  <si>
    <t>9-8</t>
  </si>
  <si>
    <t>8-9</t>
  </si>
  <si>
    <t>15-42</t>
  </si>
  <si>
    <t>42-15</t>
  </si>
  <si>
    <t>Fiji</t>
  </si>
  <si>
    <t>31-29</t>
  </si>
  <si>
    <t>15-6</t>
  </si>
  <si>
    <t>21-12</t>
  </si>
  <si>
    <t>12-21</t>
  </si>
  <si>
    <t>6-15</t>
  </si>
  <si>
    <t>12-20</t>
  </si>
  <si>
    <t>25-23</t>
  </si>
  <si>
    <t>23-25</t>
  </si>
  <si>
    <t>20-12</t>
  </si>
  <si>
    <t>34-6</t>
  </si>
  <si>
    <t>46-20</t>
  </si>
  <si>
    <t>20-46</t>
  </si>
  <si>
    <t>23-13</t>
  </si>
  <si>
    <t>22-15</t>
  </si>
  <si>
    <t>13-8</t>
  </si>
  <si>
    <t>15-22</t>
  </si>
  <si>
    <t>8-13</t>
  </si>
  <si>
    <t>Rhys Thomas (Wal)</t>
  </si>
  <si>
    <t>28-19</t>
  </si>
  <si>
    <t>19-28</t>
  </si>
  <si>
    <t>30-20</t>
  </si>
  <si>
    <t>Huw Lewis (Wal)</t>
  </si>
  <si>
    <t>21-18</t>
  </si>
  <si>
    <t>18-21</t>
  </si>
  <si>
    <t xml:space="preserve">  3-12</t>
  </si>
  <si>
    <t>29-3</t>
  </si>
  <si>
    <t xml:space="preserve">  3-29</t>
  </si>
  <si>
    <t>23-27</t>
  </si>
  <si>
    <t>13-21</t>
  </si>
  <si>
    <t>27-23</t>
  </si>
  <si>
    <t>22-19</t>
  </si>
  <si>
    <t>16-14</t>
  </si>
  <si>
    <t>19-22</t>
  </si>
  <si>
    <t>14-16</t>
  </si>
  <si>
    <t>16-27</t>
  </si>
  <si>
    <t>3-27</t>
  </si>
  <si>
    <t>27-16</t>
  </si>
  <si>
    <t>27-3</t>
  </si>
  <si>
    <t>17-12</t>
  </si>
  <si>
    <t>0-5</t>
  </si>
  <si>
    <t>12-17</t>
  </si>
  <si>
    <t>5-0</t>
  </si>
  <si>
    <t>15-9</t>
  </si>
  <si>
    <t>20-20</t>
  </si>
  <si>
    <t>22-21</t>
  </si>
  <si>
    <t xml:space="preserve">  6-25</t>
  </si>
  <si>
    <t>Laurent Valin (Fra)</t>
  </si>
  <si>
    <t>22-16</t>
  </si>
  <si>
    <t>Herve Dubes (Fra)</t>
  </si>
  <si>
    <t>57-14</t>
  </si>
  <si>
    <t>17-7</t>
  </si>
  <si>
    <t>Jim Yuille (Sco)</t>
  </si>
  <si>
    <t xml:space="preserve">  6-17</t>
  </si>
  <si>
    <t>6-11</t>
  </si>
  <si>
    <t>Leighton Hodges (Wal)</t>
  </si>
  <si>
    <t>Nigel Whitehouse (Wal)</t>
  </si>
  <si>
    <t xml:space="preserve">  9-15</t>
  </si>
  <si>
    <t>Pascal Gauzere (Fra)</t>
  </si>
  <si>
    <t>Jean-Pierre Pellaprat (Fra)</t>
  </si>
  <si>
    <t>33-25</t>
  </si>
  <si>
    <t>26-7</t>
  </si>
  <si>
    <t>George Clancy (Ire)</t>
  </si>
  <si>
    <t>Gilles Cogne (Fra)</t>
  </si>
  <si>
    <t>67-11</t>
  </si>
  <si>
    <t>15-8</t>
  </si>
  <si>
    <t>Cedric Marchat (Fra)</t>
  </si>
  <si>
    <t>Dudley Phillips (Ire)</t>
  </si>
  <si>
    <t>13-13</t>
  </si>
  <si>
    <t>0-10</t>
  </si>
  <si>
    <t>Mauro Dordolo (Ita)</t>
  </si>
  <si>
    <t>23-7</t>
  </si>
  <si>
    <t>Seamus Flannery (Ire)</t>
  </si>
  <si>
    <t>13-19</t>
  </si>
  <si>
    <t>14-3</t>
  </si>
  <si>
    <t>3-14</t>
  </si>
  <si>
    <t>14-15</t>
  </si>
  <si>
    <t>15-14</t>
  </si>
  <si>
    <t>3-3</t>
  </si>
  <si>
    <t>Daniel Irazoqui (Fra)</t>
  </si>
  <si>
    <t>3-6</t>
  </si>
  <si>
    <t>18-9</t>
  </si>
  <si>
    <t>9-18</t>
  </si>
  <si>
    <t>21-3</t>
  </si>
  <si>
    <t>3-21</t>
  </si>
  <si>
    <t>14-8</t>
  </si>
  <si>
    <t>8-14</t>
  </si>
  <si>
    <t>Marshall Kilgore (Ire)</t>
  </si>
  <si>
    <t>10-8</t>
  </si>
  <si>
    <t>23-9</t>
  </si>
  <si>
    <t>9-23</t>
  </si>
  <si>
    <t>30-16</t>
  </si>
  <si>
    <t>Iain Heard (Sco)</t>
  </si>
  <si>
    <t>****0-0</t>
  </si>
  <si>
    <t>28-0</t>
  </si>
  <si>
    <t>^Won</t>
  </si>
  <si>
    <t>^Wo = Awarded match after Grenoble found to have used an unregistered player</t>
  </si>
  <si>
    <t>39-5</t>
  </si>
  <si>
    <t>24-0</t>
  </si>
  <si>
    <t>Laurent Cardona (Fra)</t>
  </si>
  <si>
    <t>Gerard Borreani (Fra)</t>
  </si>
  <si>
    <t>14-13</t>
  </si>
  <si>
    <t>7-10</t>
  </si>
  <si>
    <t>Alain Rolland (Ire)</t>
  </si>
  <si>
    <t>53-5</t>
  </si>
  <si>
    <t>20-5</t>
  </si>
  <si>
    <t>Eric Gonthier (Fra)</t>
  </si>
  <si>
    <t>10-9</t>
  </si>
  <si>
    <t>0-17</t>
  </si>
  <si>
    <t>John Lacey (Ire)</t>
  </si>
  <si>
    <t>Simon McDowell (Ire)</t>
  </si>
  <si>
    <t xml:space="preserve">  0-62</t>
  </si>
  <si>
    <t xml:space="preserve">  9-18</t>
  </si>
  <si>
    <t xml:space="preserve">  3-47</t>
  </si>
  <si>
    <t>3-23</t>
  </si>
  <si>
    <t>47-3</t>
  </si>
  <si>
    <t>23-3</t>
  </si>
  <si>
    <t xml:space="preserve">  9-31</t>
  </si>
  <si>
    <t>31-9</t>
  </si>
  <si>
    <t xml:space="preserve">  0-22</t>
  </si>
  <si>
    <t>0-15</t>
  </si>
  <si>
    <t>22-0</t>
  </si>
  <si>
    <t>15-0</t>
  </si>
  <si>
    <t>T</t>
  </si>
  <si>
    <t>C</t>
  </si>
  <si>
    <t>D</t>
  </si>
  <si>
    <t>P</t>
  </si>
  <si>
    <t>Y</t>
  </si>
  <si>
    <t>R</t>
  </si>
  <si>
    <t>Tries</t>
  </si>
  <si>
    <t>16-21</t>
  </si>
  <si>
    <t xml:space="preserve">  6-13</t>
  </si>
  <si>
    <t>3-13</t>
  </si>
  <si>
    <t>19-14</t>
  </si>
  <si>
    <t>5-14</t>
  </si>
  <si>
    <t>14-19</t>
  </si>
  <si>
    <t>14-5</t>
  </si>
  <si>
    <t>12-12</t>
  </si>
  <si>
    <t>5-6</t>
  </si>
  <si>
    <t>6-5</t>
  </si>
  <si>
    <t>13-27</t>
  </si>
  <si>
    <t>25-18</t>
  </si>
  <si>
    <t>18-25</t>
  </si>
  <si>
    <t>33-27</t>
  </si>
  <si>
    <t>26-15</t>
  </si>
  <si>
    <t>15-26</t>
  </si>
  <si>
    <t>15-34</t>
  </si>
  <si>
    <t>12-6</t>
  </si>
  <si>
    <t>34-15</t>
  </si>
  <si>
    <t>6-12</t>
  </si>
  <si>
    <t>17-16</t>
  </si>
  <si>
    <t>11-10</t>
  </si>
  <si>
    <t>16-17</t>
  </si>
  <si>
    <t>10-11</t>
  </si>
  <si>
    <t>19-30</t>
  </si>
  <si>
    <t>30-19</t>
  </si>
  <si>
    <t>12-18</t>
  </si>
  <si>
    <t>18-12</t>
  </si>
  <si>
    <t>29-15</t>
  </si>
  <si>
    <t>15-29</t>
  </si>
  <si>
    <t>26-31</t>
  </si>
  <si>
    <t>6-21</t>
  </si>
  <si>
    <t>31-26</t>
  </si>
  <si>
    <t>21-6</t>
  </si>
  <si>
    <t>32-12</t>
  </si>
  <si>
    <t>12-32</t>
  </si>
  <si>
    <t>20-14</t>
  </si>
  <si>
    <t>19-16</t>
  </si>
  <si>
    <t xml:space="preserve">  3-46</t>
  </si>
  <si>
    <t>3-20</t>
  </si>
  <si>
    <t>19-20</t>
  </si>
  <si>
    <t>47-8</t>
  </si>
  <si>
    <t>Vincent Azoulay (Fra)</t>
  </si>
  <si>
    <t>15-15</t>
  </si>
  <si>
    <t>John Lacey (ire)</t>
  </si>
  <si>
    <t>71-7</t>
  </si>
  <si>
    <t>62-5</t>
  </si>
  <si>
    <t>29-0</t>
  </si>
  <si>
    <t>David Wilkinson (Ire)</t>
  </si>
  <si>
    <t>Peter Ferguson (Ire)</t>
  </si>
  <si>
    <t xml:space="preserve">  6-27</t>
  </si>
  <si>
    <t>37-28</t>
  </si>
  <si>
    <t># Stade de La Beaujoire, Nantes</t>
  </si>
  <si>
    <t>A#</t>
  </si>
  <si>
    <t>Simon McDowell</t>
  </si>
  <si>
    <t>80-17</t>
  </si>
  <si>
    <t>26-14</t>
  </si>
  <si>
    <t>53-8</t>
  </si>
  <si>
    <t>24-3</t>
  </si>
  <si>
    <t>20-29</t>
  </si>
  <si>
    <t>36-16</t>
  </si>
  <si>
    <t xml:space="preserve">  9-5</t>
  </si>
  <si>
    <t>9-0</t>
  </si>
  <si>
    <t>10-7</t>
  </si>
  <si>
    <t>20-19</t>
  </si>
  <si>
    <t>3-18</t>
  </si>
  <si>
    <t>* Stade du Hainault, Valenciennes</t>
  </si>
  <si>
    <t>20-27</t>
  </si>
  <si>
    <t>14-26</t>
  </si>
  <si>
    <t>7-9</t>
  </si>
  <si>
    <t>Peter Fitzgibbon (Ire)</t>
  </si>
  <si>
    <t>40-7</t>
  </si>
  <si>
    <t>71-19</t>
  </si>
  <si>
    <t>38-16</t>
  </si>
  <si>
    <t>23-6</t>
  </si>
  <si>
    <t>6-23</t>
  </si>
  <si>
    <t>13-7</t>
  </si>
  <si>
    <t xml:space="preserve">  7-26</t>
  </si>
  <si>
    <t>7-13</t>
  </si>
  <si>
    <t>34-8</t>
  </si>
  <si>
    <t xml:space="preserve">  8-34</t>
  </si>
  <si>
    <t>36-17</t>
  </si>
  <si>
    <t>21-14</t>
  </si>
  <si>
    <t>46-24</t>
  </si>
  <si>
    <t>22-3</t>
  </si>
  <si>
    <t>24-46</t>
  </si>
  <si>
    <t>3-22</t>
  </si>
  <si>
    <t>19-11</t>
  </si>
  <si>
    <t>3-7</t>
  </si>
  <si>
    <t xml:space="preserve">  5-32</t>
  </si>
  <si>
    <t>5-5</t>
  </si>
  <si>
    <t>Ian Davies (Wales)</t>
  </si>
  <si>
    <t>32-5</t>
  </si>
  <si>
    <t>33-30</t>
  </si>
  <si>
    <t>30-33</t>
  </si>
  <si>
    <t>22-5</t>
  </si>
  <si>
    <t>5-22</t>
  </si>
  <si>
    <t>~A</t>
  </si>
  <si>
    <t>~ Brewery Field, Bridgend</t>
  </si>
  <si>
    <t>19-40</t>
  </si>
  <si>
    <t>19-15</t>
  </si>
  <si>
    <t>14-42</t>
  </si>
  <si>
    <t>13-14</t>
  </si>
  <si>
    <t>27-11</t>
  </si>
  <si>
    <t>11-27</t>
  </si>
  <si>
    <t>21-16</t>
  </si>
  <si>
    <t>5-13</t>
  </si>
  <si>
    <t>13-5</t>
  </si>
  <si>
    <t>32-9</t>
  </si>
  <si>
    <t xml:space="preserve">  9-32</t>
  </si>
  <si>
    <t>28-12</t>
  </si>
  <si>
    <t>29-16</t>
  </si>
  <si>
    <t>9-9</t>
  </si>
  <si>
    <t>16-29</t>
  </si>
  <si>
    <t>40-16</t>
  </si>
  <si>
    <t>16-40</t>
  </si>
  <si>
    <t>31-11</t>
  </si>
  <si>
    <t>7-3</t>
  </si>
  <si>
    <t>11-31</t>
  </si>
  <si>
    <t>All other Home games at Allianz Park</t>
  </si>
  <si>
    <t>18-27</t>
  </si>
  <si>
    <t>27-18</t>
  </si>
  <si>
    <t>25-21</t>
  </si>
  <si>
    <t>21-25</t>
  </si>
  <si>
    <t>33-29</t>
  </si>
  <si>
    <t>13-10</t>
  </si>
  <si>
    <t>29-33</t>
  </si>
  <si>
    <t>10-13</t>
  </si>
  <si>
    <t>25-26</t>
  </si>
  <si>
    <t>12-28</t>
  </si>
  <si>
    <t>26-25</t>
  </si>
  <si>
    <t>29-23</t>
  </si>
  <si>
    <t>23-29</t>
  </si>
  <si>
    <t>21-30</t>
  </si>
  <si>
    <t>30-21</t>
  </si>
  <si>
    <t>47-16</t>
  </si>
  <si>
    <t>19-9</t>
  </si>
  <si>
    <t>16-47</t>
  </si>
  <si>
    <t>9-19</t>
  </si>
  <si>
    <t>27-32</t>
  </si>
  <si>
    <t>32-27</t>
  </si>
  <si>
    <t>????????</t>
  </si>
  <si>
    <t>20-15</t>
  </si>
  <si>
    <t>15-20</t>
  </si>
  <si>
    <t>48-10</t>
  </si>
  <si>
    <t>10-48</t>
  </si>
  <si>
    <t>40-14</t>
  </si>
  <si>
    <t>14-9</t>
  </si>
  <si>
    <t>14-40</t>
  </si>
  <si>
    <t>9-14</t>
  </si>
  <si>
    <t>9-10</t>
  </si>
  <si>
    <t>35-14</t>
  </si>
  <si>
    <t>16-11</t>
  </si>
  <si>
    <t>14-35</t>
  </si>
  <si>
    <t>31-23</t>
  </si>
  <si>
    <t>21-10</t>
  </si>
  <si>
    <t>23-31</t>
  </si>
  <si>
    <t>10-21</t>
  </si>
  <si>
    <t># Sixways, Worcester</t>
  </si>
  <si>
    <t>N#</t>
  </si>
  <si>
    <t>21-15</t>
  </si>
  <si>
    <t>11-12</t>
  </si>
  <si>
    <t>??</t>
  </si>
  <si>
    <t>15-21</t>
  </si>
  <si>
    <t>12-11</t>
  </si>
  <si>
    <t>14-32</t>
  </si>
  <si>
    <t>6-18</t>
  </si>
  <si>
    <t>32-14</t>
  </si>
  <si>
    <t>18-6</t>
  </si>
  <si>
    <t>27-12</t>
  </si>
  <si>
    <t>12-27</t>
  </si>
  <si>
    <t>26-6</t>
  </si>
  <si>
    <t>6-26</t>
  </si>
  <si>
    <t>24-26</t>
  </si>
  <si>
    <t>16-19</t>
  </si>
  <si>
    <t>26-24</t>
  </si>
  <si>
    <t xml:space="preserve">  9-12</t>
  </si>
  <si>
    <t>17-15</t>
  </si>
  <si>
    <t>15-17</t>
  </si>
  <si>
    <t>40-25</t>
  </si>
  <si>
    <t>20-9</t>
  </si>
  <si>
    <t>25-40</t>
  </si>
  <si>
    <t>9-20</t>
  </si>
  <si>
    <t>13-22</t>
  </si>
  <si>
    <t>22-13</t>
  </si>
  <si>
    <t xml:space="preserve">  8-36</t>
  </si>
  <si>
    <t>36-8</t>
  </si>
  <si>
    <t>18-24</t>
  </si>
  <si>
    <t>24-18</t>
  </si>
  <si>
    <t>33-33</t>
  </si>
  <si>
    <t>20-22</t>
  </si>
  <si>
    <t>22-20</t>
  </si>
  <si>
    <t>31-41</t>
  </si>
  <si>
    <t>14-27</t>
  </si>
  <si>
    <t>20-36</t>
  </si>
  <si>
    <t>N*</t>
  </si>
  <si>
    <t>28-48</t>
  </si>
  <si>
    <t>Carlo Damasco (Ita)</t>
  </si>
  <si>
    <t>35-16</t>
  </si>
  <si>
    <t>16-35</t>
  </si>
  <si>
    <t>27-6</t>
  </si>
  <si>
    <t>22-6</t>
  </si>
  <si>
    <t>6-22</t>
  </si>
  <si>
    <t>14-31</t>
  </si>
  <si>
    <t>7-19</t>
  </si>
  <si>
    <t>31-14</t>
  </si>
  <si>
    <t>19-7</t>
  </si>
  <si>
    <t>47-17</t>
  </si>
  <si>
    <t>23-10</t>
  </si>
  <si>
    <t>17-47</t>
  </si>
  <si>
    <t>10-23</t>
  </si>
  <si>
    <t>27-26</t>
  </si>
  <si>
    <t>26-27</t>
  </si>
  <si>
    <t>18-13</t>
  </si>
  <si>
    <t>13-18</t>
  </si>
  <si>
    <t>47-28</t>
  </si>
  <si>
    <t>Dean Richards</t>
  </si>
  <si>
    <t>28-47</t>
  </si>
  <si>
    <t>15-19</t>
  </si>
  <si>
    <t>*Twick'ham</t>
  </si>
  <si>
    <t>26-42</t>
  </si>
  <si>
    <t>16-20</t>
  </si>
  <si>
    <t>42-26</t>
  </si>
  <si>
    <t>20-16</t>
  </si>
  <si>
    <t>47-7</t>
  </si>
  <si>
    <t>25-0</t>
  </si>
  <si>
    <t xml:space="preserve">  7-47</t>
  </si>
  <si>
    <t>0-25</t>
  </si>
  <si>
    <t>24-37</t>
  </si>
  <si>
    <t>10-20</t>
  </si>
  <si>
    <t>37-24</t>
  </si>
  <si>
    <t>20-10</t>
  </si>
  <si>
    <t>23-14</t>
  </si>
  <si>
    <t>14-23</t>
  </si>
  <si>
    <t>5-10</t>
  </si>
  <si>
    <t>10-5</t>
  </si>
  <si>
    <t>32-20</t>
  </si>
  <si>
    <t>13-3</t>
  </si>
  <si>
    <t>20-32</t>
  </si>
  <si>
    <t>33-16</t>
  </si>
  <si>
    <t>16-33</t>
  </si>
  <si>
    <t>27-13</t>
  </si>
  <si>
    <t>17-0</t>
  </si>
  <si>
    <t>40-39</t>
  </si>
  <si>
    <t>25-22</t>
  </si>
  <si>
    <t>39-40</t>
  </si>
  <si>
    <t>22-25</t>
  </si>
  <si>
    <t># Twickenham</t>
  </si>
  <si>
    <t>37-17</t>
  </si>
  <si>
    <t>16-5</t>
  </si>
  <si>
    <t>17-37</t>
  </si>
  <si>
    <t>5-16</t>
  </si>
  <si>
    <t>21-20</t>
  </si>
  <si>
    <t>12-7</t>
  </si>
  <si>
    <t>20-21</t>
  </si>
  <si>
    <t>7-12</t>
  </si>
  <si>
    <t>33-22</t>
  </si>
  <si>
    <t>17-3</t>
  </si>
  <si>
    <t>Matt Carley</t>
  </si>
  <si>
    <t>22-33</t>
  </si>
  <si>
    <t>3-17</t>
  </si>
  <si>
    <t>Results &amp; Fixtures 2012/13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</si>
</sst>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color theme="8" tint="0.39997558519241921"/>
      <name val="Calibri"/>
      <family val="2"/>
      <scheme val="minor"/>
    </font>
    <font>
      <sz val="11"/>
      <color theme="8" tint="0.39997558519241921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19">
    <xf numFmtId="0" fontId="0" fillId="0" borderId="0" xfId="0"/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17" fontId="3" fillId="2" borderId="5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16" fontId="3" fillId="2" borderId="4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17" fontId="2" fillId="2" borderId="5" xfId="0" applyNumberFormat="1" applyFont="1" applyFill="1" applyBorder="1" applyAlignment="1">
      <alignment horizontal="left" vertical="center" wrapText="1"/>
    </xf>
    <xf numFmtId="17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6" xfId="0" applyFont="1" applyFill="1" applyBorder="1"/>
    <xf numFmtId="0" fontId="6" fillId="5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vertical="center" wrapText="1"/>
    </xf>
    <xf numFmtId="49" fontId="4" fillId="3" borderId="6" xfId="0" applyNumberFormat="1" applyFont="1" applyFill="1" applyBorder="1" applyAlignment="1">
      <alignment vertical="center" wrapText="1"/>
    </xf>
    <xf numFmtId="49" fontId="5" fillId="4" borderId="6" xfId="0" applyNumberFormat="1" applyFont="1" applyFill="1" applyBorder="1"/>
    <xf numFmtId="0" fontId="4" fillId="6" borderId="0" xfId="0" applyFont="1" applyFill="1" applyBorder="1" applyAlignment="1">
      <alignment vertical="center" wrapText="1"/>
    </xf>
    <xf numFmtId="0" fontId="5" fillId="6" borderId="0" xfId="0" applyFont="1" applyFill="1" applyBorder="1"/>
    <xf numFmtId="0" fontId="8" fillId="2" borderId="0" xfId="0" applyFont="1" applyFill="1" applyBorder="1" applyAlignment="1">
      <alignment vertical="center" wrapText="1"/>
    </xf>
    <xf numFmtId="3" fontId="0" fillId="0" borderId="0" xfId="0" applyNumberFormat="1"/>
    <xf numFmtId="0" fontId="11" fillId="0" borderId="0" xfId="0" applyFont="1"/>
    <xf numFmtId="49" fontId="11" fillId="0" borderId="0" xfId="0" applyNumberFormat="1" applyFont="1"/>
    <xf numFmtId="0" fontId="0" fillId="0" borderId="0" xfId="0" applyNumberFormat="1"/>
    <xf numFmtId="0" fontId="11" fillId="0" borderId="0" xfId="0" applyNumberFormat="1" applyFont="1"/>
    <xf numFmtId="0" fontId="0" fillId="0" borderId="15" xfId="0" applyBorder="1"/>
    <xf numFmtId="0" fontId="7" fillId="0" borderId="10" xfId="0" applyFont="1" applyBorder="1"/>
    <xf numFmtId="49" fontId="7" fillId="0" borderId="10" xfId="0" applyNumberFormat="1" applyFont="1" applyBorder="1" applyAlignment="1">
      <alignment horizontal="right"/>
    </xf>
    <xf numFmtId="0" fontId="7" fillId="0" borderId="14" xfId="0" applyFont="1" applyBorder="1"/>
    <xf numFmtId="0" fontId="7" fillId="0" borderId="0" xfId="0" applyFont="1" applyBorder="1"/>
    <xf numFmtId="0" fontId="7" fillId="0" borderId="15" xfId="0" applyFont="1" applyBorder="1"/>
    <xf numFmtId="0" fontId="12" fillId="0" borderId="10" xfId="0" applyFont="1" applyBorder="1"/>
    <xf numFmtId="49" fontId="12" fillId="0" borderId="10" xfId="0" applyNumberFormat="1" applyFont="1" applyBorder="1" applyAlignment="1">
      <alignment horizontal="right"/>
    </xf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49" fontId="7" fillId="0" borderId="9" xfId="0" applyNumberFormat="1" applyFont="1" applyBorder="1" applyAlignment="1">
      <alignment horizontal="right"/>
    </xf>
    <xf numFmtId="49" fontId="3" fillId="2" borderId="4" xfId="0" applyNumberFormat="1" applyFont="1" applyFill="1" applyBorder="1" applyAlignment="1">
      <alignment horizontal="left" vertical="center" wrapText="1"/>
    </xf>
    <xf numFmtId="17" fontId="3" fillId="7" borderId="5" xfId="0" applyNumberFormat="1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12" fillId="7" borderId="10" xfId="0" applyFont="1" applyFill="1" applyBorder="1"/>
    <xf numFmtId="49" fontId="7" fillId="7" borderId="10" xfId="0" applyNumberFormat="1" applyFont="1" applyFill="1" applyBorder="1" applyAlignment="1">
      <alignment horizontal="right"/>
    </xf>
    <xf numFmtId="0" fontId="7" fillId="7" borderId="14" xfId="0" applyFont="1" applyFill="1" applyBorder="1"/>
    <xf numFmtId="0" fontId="7" fillId="7" borderId="0" xfId="0" applyFont="1" applyFill="1" applyBorder="1"/>
    <xf numFmtId="0" fontId="7" fillId="7" borderId="15" xfId="0" applyFont="1" applyFill="1" applyBorder="1"/>
    <xf numFmtId="49" fontId="12" fillId="7" borderId="10" xfId="0" applyNumberFormat="1" applyFont="1" applyFill="1" applyBorder="1" applyAlignment="1">
      <alignment horizontal="right"/>
    </xf>
    <xf numFmtId="0" fontId="0" fillId="7" borderId="15" xfId="0" applyFill="1" applyBorder="1"/>
    <xf numFmtId="16" fontId="3" fillId="7" borderId="4" xfId="0" applyNumberFormat="1" applyFont="1" applyFill="1" applyBorder="1" applyAlignment="1">
      <alignment vertical="center" wrapText="1"/>
    </xf>
    <xf numFmtId="49" fontId="3" fillId="7" borderId="4" xfId="0" applyNumberFormat="1" applyFont="1" applyFill="1" applyBorder="1" applyAlignment="1">
      <alignment vertical="center" wrapText="1"/>
    </xf>
    <xf numFmtId="0" fontId="7" fillId="7" borderId="10" xfId="0" applyFont="1" applyFill="1" applyBorder="1"/>
    <xf numFmtId="49" fontId="7" fillId="6" borderId="10" xfId="0" applyNumberFormat="1" applyFont="1" applyFill="1" applyBorder="1" applyAlignment="1">
      <alignment horizontal="right"/>
    </xf>
    <xf numFmtId="0" fontId="7" fillId="6" borderId="14" xfId="0" applyFont="1" applyFill="1" applyBorder="1"/>
    <xf numFmtId="0" fontId="7" fillId="6" borderId="0" xfId="0" applyFont="1" applyFill="1" applyBorder="1"/>
    <xf numFmtId="0" fontId="7" fillId="6" borderId="15" xfId="0" applyFont="1" applyFill="1" applyBorder="1"/>
    <xf numFmtId="0" fontId="7" fillId="6" borderId="10" xfId="0" applyFont="1" applyFill="1" applyBorder="1"/>
    <xf numFmtId="49" fontId="3" fillId="7" borderId="4" xfId="0" applyNumberFormat="1" applyFont="1" applyFill="1" applyBorder="1" applyAlignment="1">
      <alignment horizontal="left" vertical="center" wrapText="1"/>
    </xf>
    <xf numFmtId="0" fontId="12" fillId="7" borderId="9" xfId="0" applyFont="1" applyFill="1" applyBorder="1"/>
    <xf numFmtId="49" fontId="12" fillId="7" borderId="9" xfId="0" applyNumberFormat="1" applyFont="1" applyFill="1" applyBorder="1" applyAlignment="1">
      <alignment horizontal="right"/>
    </xf>
    <xf numFmtId="0" fontId="7" fillId="7" borderId="11" xfId="0" applyFont="1" applyFill="1" applyBorder="1"/>
    <xf numFmtId="0" fontId="7" fillId="7" borderId="12" xfId="0" applyFont="1" applyFill="1" applyBorder="1"/>
    <xf numFmtId="0" fontId="7" fillId="7" borderId="13" xfId="0" applyFont="1" applyFill="1" applyBorder="1"/>
    <xf numFmtId="17" fontId="13" fillId="2" borderId="5" xfId="0" applyNumberFormat="1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0" borderId="10" xfId="0" applyFont="1" applyBorder="1"/>
    <xf numFmtId="49" fontId="14" fillId="0" borderId="10" xfId="0" applyNumberFormat="1" applyFont="1" applyBorder="1" applyAlignment="1">
      <alignment horizontal="right"/>
    </xf>
    <xf numFmtId="0" fontId="14" fillId="0" borderId="14" xfId="0" applyFont="1" applyBorder="1"/>
    <xf numFmtId="0" fontId="14" fillId="0" borderId="0" xfId="0" applyFont="1" applyBorder="1"/>
    <xf numFmtId="0" fontId="14" fillId="0" borderId="15" xfId="0" applyFont="1" applyBorder="1"/>
    <xf numFmtId="17" fontId="15" fillId="2" borderId="5" xfId="0" applyNumberFormat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0" borderId="10" xfId="0" applyFont="1" applyBorder="1"/>
    <xf numFmtId="49" fontId="16" fillId="0" borderId="10" xfId="0" applyNumberFormat="1" applyFont="1" applyBorder="1" applyAlignment="1">
      <alignment horizontal="right"/>
    </xf>
    <xf numFmtId="0" fontId="16" fillId="0" borderId="14" xfId="0" applyFont="1" applyBorder="1"/>
    <xf numFmtId="0" fontId="16" fillId="0" borderId="0" xfId="0" applyFont="1" applyBorder="1"/>
    <xf numFmtId="0" fontId="16" fillId="0" borderId="15" xfId="0" applyFont="1" applyBorder="1"/>
    <xf numFmtId="16" fontId="15" fillId="2" borderId="4" xfId="0" applyNumberFormat="1" applyFont="1" applyFill="1" applyBorder="1" applyAlignment="1">
      <alignment vertical="center" wrapText="1"/>
    </xf>
    <xf numFmtId="49" fontId="15" fillId="2" borderId="4" xfId="0" applyNumberFormat="1" applyFont="1" applyFill="1" applyBorder="1" applyAlignment="1">
      <alignment vertical="center" wrapText="1"/>
    </xf>
    <xf numFmtId="17" fontId="15" fillId="7" borderId="5" xfId="0" applyNumberFormat="1" applyFont="1" applyFill="1" applyBorder="1" applyAlignment="1">
      <alignment horizontal="left"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15" fillId="7" borderId="4" xfId="0" applyFont="1" applyFill="1" applyBorder="1" applyAlignment="1">
      <alignment vertical="center" wrapText="1"/>
    </xf>
    <xf numFmtId="49" fontId="15" fillId="7" borderId="4" xfId="0" applyNumberFormat="1" applyFont="1" applyFill="1" applyBorder="1" applyAlignment="1">
      <alignment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9" fillId="7" borderId="10" xfId="0" applyFont="1" applyFill="1" applyBorder="1"/>
    <xf numFmtId="49" fontId="19" fillId="7" borderId="10" xfId="0" applyNumberFormat="1" applyFont="1" applyFill="1" applyBorder="1" applyAlignment="1">
      <alignment horizontal="right"/>
    </xf>
    <xf numFmtId="0" fontId="16" fillId="7" borderId="14" xfId="0" applyFont="1" applyFill="1" applyBorder="1"/>
    <xf numFmtId="0" fontId="16" fillId="7" borderId="0" xfId="0" applyFont="1" applyFill="1" applyBorder="1"/>
    <xf numFmtId="0" fontId="16" fillId="7" borderId="15" xfId="0" applyFont="1" applyFill="1" applyBorder="1"/>
    <xf numFmtId="0" fontId="10" fillId="0" borderId="0" xfId="0" quotePrefix="1" applyFont="1"/>
    <xf numFmtId="0" fontId="16" fillId="7" borderId="4" xfId="1" applyFont="1" applyFill="1" applyBorder="1" applyAlignment="1">
      <alignment vertical="center" wrapText="1"/>
    </xf>
    <xf numFmtId="49" fontId="13" fillId="2" borderId="4" xfId="0" applyNumberFormat="1" applyFont="1" applyFill="1" applyBorder="1" applyAlignment="1">
      <alignment vertical="center" wrapText="1"/>
    </xf>
    <xf numFmtId="0" fontId="20" fillId="0" borderId="10" xfId="0" applyFont="1" applyBorder="1"/>
    <xf numFmtId="17" fontId="13" fillId="7" borderId="5" xfId="0" applyNumberFormat="1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20" fillId="7" borderId="10" xfId="0" applyFont="1" applyFill="1" applyBorder="1"/>
    <xf numFmtId="49" fontId="20" fillId="7" borderId="10" xfId="0" applyNumberFormat="1" applyFont="1" applyFill="1" applyBorder="1" applyAlignment="1">
      <alignment horizontal="right"/>
    </xf>
    <xf numFmtId="0" fontId="14" fillId="7" borderId="14" xfId="0" applyFont="1" applyFill="1" applyBorder="1"/>
    <xf numFmtId="0" fontId="14" fillId="7" borderId="0" xfId="0" applyFont="1" applyFill="1" applyBorder="1"/>
    <xf numFmtId="0" fontId="14" fillId="7" borderId="15" xfId="0" applyFont="1" applyFill="1" applyBorder="1"/>
    <xf numFmtId="49" fontId="20" fillId="0" borderId="10" xfId="0" applyNumberFormat="1" applyFont="1" applyBorder="1" applyAlignment="1">
      <alignment horizontal="right"/>
    </xf>
    <xf numFmtId="49" fontId="13" fillId="7" borderId="4" xfId="0" applyNumberFormat="1" applyFont="1" applyFill="1" applyBorder="1" applyAlignment="1">
      <alignment vertical="center" wrapText="1"/>
    </xf>
    <xf numFmtId="49" fontId="14" fillId="7" borderId="10" xfId="0" applyNumberFormat="1" applyFont="1" applyFill="1" applyBorder="1" applyAlignment="1">
      <alignment horizontal="right"/>
    </xf>
    <xf numFmtId="17" fontId="17" fillId="7" borderId="5" xfId="0" applyNumberFormat="1" applyFont="1" applyFill="1" applyBorder="1" applyAlignment="1">
      <alignment horizontal="left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17" fillId="7" borderId="4" xfId="0" applyFont="1" applyFill="1" applyBorder="1" applyAlignment="1">
      <alignment vertical="center" wrapText="1"/>
    </xf>
    <xf numFmtId="49" fontId="17" fillId="7" borderId="4" xfId="0" applyNumberFormat="1" applyFont="1" applyFill="1" applyBorder="1" applyAlignment="1">
      <alignment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8" fillId="7" borderId="10" xfId="0" applyFont="1" applyFill="1" applyBorder="1"/>
    <xf numFmtId="49" fontId="18" fillId="7" borderId="10" xfId="0" applyNumberFormat="1" applyFont="1" applyFill="1" applyBorder="1" applyAlignment="1">
      <alignment horizontal="right"/>
    </xf>
    <xf numFmtId="0" fontId="18" fillId="7" borderId="14" xfId="0" applyFont="1" applyFill="1" applyBorder="1"/>
    <xf numFmtId="0" fontId="18" fillId="7" borderId="0" xfId="0" applyFont="1" applyFill="1" applyBorder="1"/>
    <xf numFmtId="0" fontId="18" fillId="7" borderId="15" xfId="0" applyFont="1" applyFill="1" applyBorder="1"/>
    <xf numFmtId="49" fontId="16" fillId="7" borderId="10" xfId="0" applyNumberFormat="1" applyFont="1" applyFill="1" applyBorder="1" applyAlignment="1">
      <alignment horizontal="right"/>
    </xf>
    <xf numFmtId="0" fontId="16" fillId="6" borderId="10" xfId="0" applyFont="1" applyFill="1" applyBorder="1"/>
    <xf numFmtId="49" fontId="19" fillId="6" borderId="10" xfId="0" applyNumberFormat="1" applyFont="1" applyFill="1" applyBorder="1" applyAlignment="1">
      <alignment horizontal="right"/>
    </xf>
    <xf numFmtId="0" fontId="16" fillId="6" borderId="14" xfId="0" applyFont="1" applyFill="1" applyBorder="1"/>
    <xf numFmtId="0" fontId="16" fillId="6" borderId="0" xfId="0" applyFont="1" applyFill="1" applyBorder="1"/>
    <xf numFmtId="0" fontId="16" fillId="6" borderId="15" xfId="0" applyFont="1" applyFill="1" applyBorder="1"/>
    <xf numFmtId="17" fontId="21" fillId="2" borderId="5" xfId="0" applyNumberFormat="1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vertical="center" wrapText="1"/>
    </xf>
    <xf numFmtId="49" fontId="21" fillId="2" borderId="4" xfId="0" applyNumberFormat="1" applyFont="1" applyFill="1" applyBorder="1" applyAlignment="1">
      <alignment vertical="center" wrapText="1"/>
    </xf>
    <xf numFmtId="0" fontId="21" fillId="2" borderId="4" xfId="0" applyFont="1" applyFill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right"/>
    </xf>
    <xf numFmtId="0" fontId="23" fillId="0" borderId="14" xfId="0" applyFont="1" applyBorder="1"/>
    <xf numFmtId="0" fontId="23" fillId="0" borderId="0" xfId="0" applyFont="1" applyBorder="1"/>
    <xf numFmtId="0" fontId="23" fillId="0" borderId="15" xfId="0" applyFont="1" applyBorder="1"/>
    <xf numFmtId="17" fontId="21" fillId="7" borderId="5" xfId="0" applyNumberFormat="1" applyFont="1" applyFill="1" applyBorder="1" applyAlignment="1">
      <alignment horizontal="left" vertical="center" wrapText="1"/>
    </xf>
    <xf numFmtId="0" fontId="21" fillId="7" borderId="4" xfId="0" applyFont="1" applyFill="1" applyBorder="1" applyAlignment="1">
      <alignment horizontal="left" vertical="center" wrapText="1"/>
    </xf>
    <xf numFmtId="0" fontId="21" fillId="7" borderId="4" xfId="0" applyFont="1" applyFill="1" applyBorder="1" applyAlignment="1">
      <alignment vertical="center" wrapText="1"/>
    </xf>
    <xf numFmtId="49" fontId="21" fillId="7" borderId="4" xfId="0" applyNumberFormat="1" applyFont="1" applyFill="1" applyBorder="1" applyAlignment="1">
      <alignment vertical="center" wrapText="1"/>
    </xf>
    <xf numFmtId="0" fontId="21" fillId="7" borderId="4" xfId="0" applyFont="1" applyFill="1" applyBorder="1" applyAlignment="1">
      <alignment horizontal="center" vertical="center" wrapText="1"/>
    </xf>
    <xf numFmtId="49" fontId="23" fillId="7" borderId="10" xfId="0" applyNumberFormat="1" applyFont="1" applyFill="1" applyBorder="1" applyAlignment="1">
      <alignment horizontal="right"/>
    </xf>
    <xf numFmtId="0" fontId="23" fillId="7" borderId="14" xfId="0" applyFont="1" applyFill="1" applyBorder="1"/>
    <xf numFmtId="0" fontId="23" fillId="7" borderId="0" xfId="0" applyFont="1" applyFill="1" applyBorder="1"/>
    <xf numFmtId="0" fontId="23" fillId="7" borderId="15" xfId="0" applyFont="1" applyFill="1" applyBorder="1"/>
    <xf numFmtId="0" fontId="23" fillId="0" borderId="10" xfId="0" applyFont="1" applyBorder="1"/>
    <xf numFmtId="49" fontId="23" fillId="0" borderId="10" xfId="0" applyNumberFormat="1" applyFont="1" applyBorder="1" applyAlignment="1">
      <alignment horizontal="right"/>
    </xf>
    <xf numFmtId="49" fontId="22" fillId="7" borderId="10" xfId="0" applyNumberFormat="1" applyFont="1" applyFill="1" applyBorder="1" applyAlignment="1">
      <alignment horizontal="right"/>
    </xf>
    <xf numFmtId="49" fontId="21" fillId="7" borderId="4" xfId="0" applyNumberFormat="1" applyFont="1" applyFill="1" applyBorder="1" applyAlignment="1">
      <alignment horizontal="left" vertical="center" wrapText="1"/>
    </xf>
    <xf numFmtId="49" fontId="21" fillId="2" borderId="4" xfId="0" applyNumberFormat="1" applyFont="1" applyFill="1" applyBorder="1" applyAlignment="1">
      <alignment horizontal="left" vertical="center" wrapText="1"/>
    </xf>
    <xf numFmtId="17" fontId="15" fillId="6" borderId="5" xfId="0" applyNumberFormat="1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vertical="center" wrapText="1"/>
    </xf>
    <xf numFmtId="49" fontId="15" fillId="6" borderId="4" xfId="0" applyNumberFormat="1" applyFont="1" applyFill="1" applyBorder="1" applyAlignment="1">
      <alignment vertical="center" wrapText="1"/>
    </xf>
    <xf numFmtId="0" fontId="15" fillId="6" borderId="4" xfId="0" applyFont="1" applyFill="1" applyBorder="1" applyAlignment="1">
      <alignment horizontal="center" vertical="center" wrapText="1"/>
    </xf>
    <xf numFmtId="49" fontId="16" fillId="6" borderId="10" xfId="0" applyNumberFormat="1" applyFont="1" applyFill="1" applyBorder="1" applyAlignment="1">
      <alignment horizontal="right"/>
    </xf>
    <xf numFmtId="17" fontId="21" fillId="6" borderId="5" xfId="0" applyNumberFormat="1" applyFont="1" applyFill="1" applyBorder="1" applyAlignment="1">
      <alignment horizontal="left" vertical="center" wrapText="1"/>
    </xf>
    <xf numFmtId="0" fontId="21" fillId="6" borderId="4" xfId="0" applyFont="1" applyFill="1" applyBorder="1" applyAlignment="1">
      <alignment horizontal="left" vertical="center" wrapText="1"/>
    </xf>
    <xf numFmtId="0" fontId="21" fillId="6" borderId="4" xfId="0" applyFont="1" applyFill="1" applyBorder="1" applyAlignment="1">
      <alignment vertical="center" wrapText="1"/>
    </xf>
    <xf numFmtId="49" fontId="21" fillId="6" borderId="4" xfId="0" applyNumberFormat="1" applyFont="1" applyFill="1" applyBorder="1" applyAlignment="1">
      <alignment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3" fillId="6" borderId="10" xfId="0" applyFont="1" applyFill="1" applyBorder="1"/>
    <xf numFmtId="49" fontId="23" fillId="6" borderId="10" xfId="0" applyNumberFormat="1" applyFont="1" applyFill="1" applyBorder="1" applyAlignment="1">
      <alignment horizontal="right"/>
    </xf>
    <xf numFmtId="0" fontId="23" fillId="6" borderId="14" xfId="0" applyFont="1" applyFill="1" applyBorder="1"/>
    <xf numFmtId="0" fontId="23" fillId="6" borderId="0" xfId="0" applyFont="1" applyFill="1" applyBorder="1"/>
    <xf numFmtId="0" fontId="23" fillId="6" borderId="15" xfId="0" applyFont="1" applyFill="1" applyBorder="1"/>
    <xf numFmtId="49" fontId="19" fillId="0" borderId="10" xfId="0" applyNumberFormat="1" applyFont="1" applyBorder="1" applyAlignment="1">
      <alignment horizontal="right"/>
    </xf>
    <xf numFmtId="0" fontId="14" fillId="7" borderId="10" xfId="0" applyFont="1" applyFill="1" applyBorder="1"/>
    <xf numFmtId="0" fontId="16" fillId="7" borderId="10" xfId="0" applyFont="1" applyFill="1" applyBorder="1"/>
    <xf numFmtId="0" fontId="12" fillId="6" borderId="10" xfId="0" applyFont="1" applyFill="1" applyBorder="1"/>
    <xf numFmtId="0" fontId="23" fillId="7" borderId="10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49" fontId="12" fillId="6" borderId="10" xfId="0" applyNumberFormat="1" applyFont="1" applyFill="1" applyBorder="1" applyAlignment="1">
      <alignment horizontal="right"/>
    </xf>
    <xf numFmtId="17" fontId="2" fillId="7" borderId="5" xfId="0" applyNumberFormat="1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vertical="center" wrapText="1"/>
    </xf>
    <xf numFmtId="0" fontId="27" fillId="11" borderId="6" xfId="0" applyFont="1" applyFill="1" applyBorder="1"/>
    <xf numFmtId="0" fontId="27" fillId="11" borderId="1" xfId="0" applyFont="1" applyFill="1" applyBorder="1"/>
    <xf numFmtId="0" fontId="28" fillId="11" borderId="2" xfId="0" applyFont="1" applyFill="1" applyBorder="1"/>
    <xf numFmtId="0" fontId="28" fillId="11" borderId="3" xfId="0" applyFont="1" applyFill="1" applyBorder="1"/>
    <xf numFmtId="0" fontId="27" fillId="11" borderId="4" xfId="0" applyFont="1" applyFill="1" applyBorder="1" applyAlignment="1">
      <alignment horizontal="center" vertical="center" wrapText="1"/>
    </xf>
    <xf numFmtId="0" fontId="27" fillId="11" borderId="4" xfId="0" applyFont="1" applyFill="1" applyBorder="1" applyAlignment="1">
      <alignment vertical="center" wrapText="1"/>
    </xf>
    <xf numFmtId="0" fontId="28" fillId="11" borderId="9" xfId="0" applyFont="1" applyFill="1" applyBorder="1"/>
    <xf numFmtId="49" fontId="28" fillId="11" borderId="9" xfId="0" applyNumberFormat="1" applyFont="1" applyFill="1" applyBorder="1" applyAlignment="1">
      <alignment horizontal="right"/>
    </xf>
    <xf numFmtId="0" fontId="28" fillId="11" borderId="11" xfId="0" applyFont="1" applyFill="1" applyBorder="1"/>
    <xf numFmtId="0" fontId="28" fillId="11" borderId="12" xfId="0" applyFont="1" applyFill="1" applyBorder="1"/>
    <xf numFmtId="0" fontId="28" fillId="11" borderId="13" xfId="0" applyFont="1" applyFill="1" applyBorder="1"/>
    <xf numFmtId="0" fontId="4" fillId="12" borderId="6" xfId="0" applyFont="1" applyFill="1" applyBorder="1"/>
    <xf numFmtId="0" fontId="4" fillId="12" borderId="1" xfId="0" applyFont="1" applyFill="1" applyBorder="1"/>
    <xf numFmtId="0" fontId="7" fillId="12" borderId="2" xfId="0" applyFont="1" applyFill="1" applyBorder="1"/>
    <xf numFmtId="0" fontId="7" fillId="12" borderId="3" xfId="0" applyFont="1" applyFill="1" applyBorder="1"/>
    <xf numFmtId="0" fontId="4" fillId="12" borderId="4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vertical="center" wrapText="1"/>
    </xf>
    <xf numFmtId="0" fontId="7" fillId="12" borderId="9" xfId="0" applyFont="1" applyFill="1" applyBorder="1"/>
    <xf numFmtId="49" fontId="7" fillId="12" borderId="9" xfId="0" applyNumberFormat="1" applyFont="1" applyFill="1" applyBorder="1" applyAlignment="1">
      <alignment horizontal="right"/>
    </xf>
    <xf numFmtId="0" fontId="7" fillId="12" borderId="11" xfId="0" applyFont="1" applyFill="1" applyBorder="1"/>
    <xf numFmtId="0" fontId="7" fillId="12" borderId="12" xfId="0" applyFont="1" applyFill="1" applyBorder="1"/>
    <xf numFmtId="0" fontId="7" fillId="12" borderId="13" xfId="0" applyFont="1" applyFill="1" applyBorder="1"/>
    <xf numFmtId="0" fontId="29" fillId="8" borderId="6" xfId="0" applyFont="1" applyFill="1" applyBorder="1"/>
    <xf numFmtId="0" fontId="29" fillId="8" borderId="1" xfId="0" applyFont="1" applyFill="1" applyBorder="1"/>
    <xf numFmtId="0" fontId="26" fillId="8" borderId="2" xfId="0" applyFont="1" applyFill="1" applyBorder="1"/>
    <xf numFmtId="0" fontId="26" fillId="8" borderId="3" xfId="0" applyFont="1" applyFill="1" applyBorder="1"/>
    <xf numFmtId="0" fontId="29" fillId="8" borderId="4" xfId="0" applyFont="1" applyFill="1" applyBorder="1" applyAlignment="1">
      <alignment horizontal="center" vertical="center" wrapText="1"/>
    </xf>
    <xf numFmtId="0" fontId="26" fillId="8" borderId="9" xfId="0" applyFont="1" applyFill="1" applyBorder="1"/>
    <xf numFmtId="49" fontId="26" fillId="8" borderId="9" xfId="0" applyNumberFormat="1" applyFont="1" applyFill="1" applyBorder="1"/>
    <xf numFmtId="0" fontId="26" fillId="8" borderId="11" xfId="0" applyFont="1" applyFill="1" applyBorder="1"/>
    <xf numFmtId="0" fontId="26" fillId="8" borderId="12" xfId="0" applyFont="1" applyFill="1" applyBorder="1"/>
    <xf numFmtId="0" fontId="26" fillId="8" borderId="13" xfId="0" applyFont="1" applyFill="1" applyBorder="1"/>
    <xf numFmtId="0" fontId="28" fillId="12" borderId="0" xfId="0" applyFont="1" applyFill="1"/>
    <xf numFmtId="0" fontId="27" fillId="12" borderId="4" xfId="0" applyFont="1" applyFill="1" applyBorder="1" applyAlignment="1">
      <alignment vertical="center" wrapText="1"/>
    </xf>
    <xf numFmtId="0" fontId="27" fillId="12" borderId="4" xfId="0" applyFont="1" applyFill="1" applyBorder="1" applyAlignment="1">
      <alignment horizontal="center" vertical="center" wrapText="1"/>
    </xf>
    <xf numFmtId="0" fontId="27" fillId="12" borderId="6" xfId="0" applyFont="1" applyFill="1" applyBorder="1"/>
    <xf numFmtId="0" fontId="27" fillId="12" borderId="1" xfId="0" applyFont="1" applyFill="1" applyBorder="1"/>
    <xf numFmtId="0" fontId="28" fillId="12" borderId="2" xfId="0" applyFont="1" applyFill="1" applyBorder="1"/>
    <xf numFmtId="0" fontId="28" fillId="12" borderId="3" xfId="0" applyFont="1" applyFill="1" applyBorder="1"/>
    <xf numFmtId="0" fontId="29" fillId="10" borderId="6" xfId="0" applyFont="1" applyFill="1" applyBorder="1"/>
    <xf numFmtId="0" fontId="29" fillId="10" borderId="1" xfId="0" applyFont="1" applyFill="1" applyBorder="1"/>
    <xf numFmtId="0" fontId="26" fillId="10" borderId="2" xfId="0" applyFont="1" applyFill="1" applyBorder="1"/>
    <xf numFmtId="0" fontId="26" fillId="10" borderId="3" xfId="0" applyFont="1" applyFill="1" applyBorder="1"/>
    <xf numFmtId="0" fontId="29" fillId="10" borderId="4" xfId="0" applyFont="1" applyFill="1" applyBorder="1" applyAlignment="1">
      <alignment horizontal="center" vertical="center" wrapText="1"/>
    </xf>
    <xf numFmtId="0" fontId="26" fillId="10" borderId="9" xfId="0" applyFont="1" applyFill="1" applyBorder="1"/>
    <xf numFmtId="49" fontId="26" fillId="10" borderId="9" xfId="0" applyNumberFormat="1" applyFont="1" applyFill="1" applyBorder="1"/>
    <xf numFmtId="0" fontId="26" fillId="10" borderId="11" xfId="0" applyFont="1" applyFill="1" applyBorder="1"/>
    <xf numFmtId="0" fontId="26" fillId="10" borderId="12" xfId="0" applyFont="1" applyFill="1" applyBorder="1"/>
    <xf numFmtId="0" fontId="26" fillId="10" borderId="13" xfId="0" applyFont="1" applyFill="1" applyBorder="1"/>
    <xf numFmtId="0" fontId="4" fillId="9" borderId="6" xfId="0" applyFont="1" applyFill="1" applyBorder="1"/>
    <xf numFmtId="0" fontId="4" fillId="9" borderId="1" xfId="0" applyFont="1" applyFill="1" applyBorder="1"/>
    <xf numFmtId="0" fontId="7" fillId="9" borderId="2" xfId="0" applyFont="1" applyFill="1" applyBorder="1"/>
    <xf numFmtId="0" fontId="7" fillId="9" borderId="3" xfId="0" applyFont="1" applyFill="1" applyBorder="1"/>
    <xf numFmtId="0" fontId="4" fillId="9" borderId="4" xfId="0" applyFont="1" applyFill="1" applyBorder="1" applyAlignment="1">
      <alignment horizontal="center" vertical="center" wrapText="1"/>
    </xf>
    <xf numFmtId="0" fontId="7" fillId="9" borderId="9" xfId="0" applyFont="1" applyFill="1" applyBorder="1"/>
    <xf numFmtId="49" fontId="7" fillId="9" borderId="9" xfId="0" applyNumberFormat="1" applyFont="1" applyFill="1" applyBorder="1"/>
    <xf numFmtId="0" fontId="7" fillId="9" borderId="11" xfId="0" applyFont="1" applyFill="1" applyBorder="1"/>
    <xf numFmtId="0" fontId="7" fillId="9" borderId="12" xfId="0" applyFont="1" applyFill="1" applyBorder="1"/>
    <xf numFmtId="0" fontId="7" fillId="9" borderId="13" xfId="0" applyFont="1" applyFill="1" applyBorder="1"/>
    <xf numFmtId="0" fontId="30" fillId="8" borderId="6" xfId="0" applyFont="1" applyFill="1" applyBorder="1"/>
    <xf numFmtId="0" fontId="30" fillId="8" borderId="1" xfId="0" applyFont="1" applyFill="1" applyBorder="1"/>
    <xf numFmtId="0" fontId="31" fillId="8" borderId="2" xfId="0" applyFont="1" applyFill="1" applyBorder="1"/>
    <xf numFmtId="0" fontId="31" fillId="8" borderId="3" xfId="0" applyFont="1" applyFill="1" applyBorder="1"/>
    <xf numFmtId="0" fontId="30" fillId="8" borderId="4" xfId="0" applyFont="1" applyFill="1" applyBorder="1" applyAlignment="1">
      <alignment horizontal="center" vertical="center" wrapText="1"/>
    </xf>
    <xf numFmtId="0" fontId="31" fillId="8" borderId="9" xfId="0" applyFont="1" applyFill="1" applyBorder="1"/>
    <xf numFmtId="49" fontId="31" fillId="8" borderId="9" xfId="0" applyNumberFormat="1" applyFont="1" applyFill="1" applyBorder="1"/>
    <xf numFmtId="0" fontId="31" fillId="8" borderId="11" xfId="0" applyFont="1" applyFill="1" applyBorder="1"/>
    <xf numFmtId="0" fontId="31" fillId="8" borderId="12" xfId="0" applyFont="1" applyFill="1" applyBorder="1"/>
    <xf numFmtId="0" fontId="31" fillId="8" borderId="13" xfId="0" applyFont="1" applyFill="1" applyBorder="1"/>
    <xf numFmtId="0" fontId="28" fillId="12" borderId="9" xfId="0" applyFont="1" applyFill="1" applyBorder="1"/>
    <xf numFmtId="49" fontId="28" fillId="12" borderId="9" xfId="0" applyNumberFormat="1" applyFont="1" applyFill="1" applyBorder="1" applyAlignment="1">
      <alignment horizontal="right"/>
    </xf>
    <xf numFmtId="0" fontId="28" fillId="12" borderId="11" xfId="0" applyFont="1" applyFill="1" applyBorder="1"/>
    <xf numFmtId="0" fontId="28" fillId="12" borderId="12" xfId="0" applyFont="1" applyFill="1" applyBorder="1"/>
    <xf numFmtId="0" fontId="28" fillId="12" borderId="13" xfId="0" applyFont="1" applyFill="1" applyBorder="1"/>
    <xf numFmtId="0" fontId="3" fillId="7" borderId="4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1" fillId="2" borderId="4" xfId="0" applyFont="1" applyFill="1" applyBorder="1" applyAlignment="1">
      <alignment horizontal="right" vertical="center" wrapText="1"/>
    </xf>
    <xf numFmtId="0" fontId="21" fillId="7" borderId="4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27" fillId="12" borderId="3" xfId="0" applyFont="1" applyFill="1" applyBorder="1" applyAlignment="1">
      <alignment horizontal="center" vertical="center" wrapText="1"/>
    </xf>
    <xf numFmtId="0" fontId="30" fillId="8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29" fillId="10" borderId="3" xfId="0" applyFont="1" applyFill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27" fillId="11" borderId="3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3" fillId="6" borderId="4" xfId="0" applyFont="1" applyFill="1" applyBorder="1" applyAlignment="1">
      <alignment vertical="center" wrapText="1"/>
    </xf>
    <xf numFmtId="49" fontId="3" fillId="6" borderId="4" xfId="0" applyNumberFormat="1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2" fillId="13" borderId="3" xfId="0" applyFont="1" applyFill="1" applyBorder="1" applyAlignment="1">
      <alignment horizontal="center" vertical="center" wrapText="1"/>
    </xf>
    <xf numFmtId="0" fontId="32" fillId="13" borderId="6" xfId="0" applyFont="1" applyFill="1" applyBorder="1"/>
    <xf numFmtId="0" fontId="32" fillId="13" borderId="1" xfId="0" applyFont="1" applyFill="1" applyBorder="1"/>
    <xf numFmtId="0" fontId="33" fillId="13" borderId="2" xfId="0" applyFont="1" applyFill="1" applyBorder="1"/>
    <xf numFmtId="0" fontId="33" fillId="13" borderId="3" xfId="0" applyFont="1" applyFill="1" applyBorder="1"/>
    <xf numFmtId="0" fontId="32" fillId="13" borderId="4" xfId="0" applyFont="1" applyFill="1" applyBorder="1" applyAlignment="1">
      <alignment vertical="center" wrapText="1"/>
    </xf>
    <xf numFmtId="0" fontId="32" fillId="13" borderId="4" xfId="0" applyFont="1" applyFill="1" applyBorder="1" applyAlignment="1">
      <alignment horizontal="center" vertical="center" wrapText="1"/>
    </xf>
    <xf numFmtId="0" fontId="33" fillId="13" borderId="9" xfId="0" applyFont="1" applyFill="1" applyBorder="1"/>
    <xf numFmtId="0" fontId="33" fillId="13" borderId="11" xfId="0" applyFont="1" applyFill="1" applyBorder="1"/>
    <xf numFmtId="0" fontId="33" fillId="13" borderId="12" xfId="0" applyFont="1" applyFill="1" applyBorder="1"/>
    <xf numFmtId="0" fontId="33" fillId="13" borderId="13" xfId="0" applyFont="1" applyFill="1" applyBorder="1"/>
    <xf numFmtId="0" fontId="34" fillId="7" borderId="4" xfId="0" applyFont="1" applyFill="1" applyBorder="1" applyAlignment="1">
      <alignment horizontal="right" vertical="center" wrapText="1"/>
    </xf>
    <xf numFmtId="0" fontId="3" fillId="6" borderId="4" xfId="0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4" fillId="7" borderId="4" xfId="0" applyFont="1" applyFill="1" applyBorder="1" applyAlignment="1">
      <alignment horizontal="right" vertical="center" wrapText="1"/>
    </xf>
    <xf numFmtId="0" fontId="7" fillId="0" borderId="5" xfId="0" applyFont="1" applyBorder="1"/>
    <xf numFmtId="49" fontId="7" fillId="0" borderId="5" xfId="0" applyNumberFormat="1" applyFont="1" applyBorder="1" applyAlignment="1">
      <alignment horizontal="right"/>
    </xf>
    <xf numFmtId="0" fontId="7" fillId="0" borderId="7" xfId="0" applyFont="1" applyBorder="1"/>
    <xf numFmtId="0" fontId="7" fillId="0" borderId="8" xfId="0" applyFont="1" applyBorder="1"/>
    <xf numFmtId="0" fontId="7" fillId="0" borderId="4" xfId="0" applyFont="1" applyBorder="1"/>
    <xf numFmtId="0" fontId="4" fillId="2" borderId="4" xfId="0" applyFont="1" applyFill="1" applyBorder="1" applyAlignment="1">
      <alignment horizontal="right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0" fillId="0" borderId="0" xfId="0" quotePrefix="1"/>
    <xf numFmtId="0" fontId="29" fillId="14" borderId="3" xfId="0" applyFont="1" applyFill="1" applyBorder="1" applyAlignment="1">
      <alignment horizontal="center" vertical="center" wrapText="1"/>
    </xf>
    <xf numFmtId="0" fontId="29" fillId="14" borderId="6" xfId="0" applyFont="1" applyFill="1" applyBorder="1"/>
    <xf numFmtId="0" fontId="29" fillId="14" borderId="1" xfId="0" applyFont="1" applyFill="1" applyBorder="1"/>
    <xf numFmtId="0" fontId="26" fillId="14" borderId="2" xfId="0" applyFont="1" applyFill="1" applyBorder="1"/>
    <xf numFmtId="0" fontId="26" fillId="14" borderId="3" xfId="0" applyFont="1" applyFill="1" applyBorder="1"/>
    <xf numFmtId="0" fontId="29" fillId="14" borderId="4" xfId="0" applyFont="1" applyFill="1" applyBorder="1" applyAlignment="1">
      <alignment horizontal="center" vertical="center" wrapText="1"/>
    </xf>
    <xf numFmtId="0" fontId="26" fillId="14" borderId="9" xfId="0" applyFont="1" applyFill="1" applyBorder="1"/>
    <xf numFmtId="49" fontId="26" fillId="14" borderId="9" xfId="0" applyNumberFormat="1" applyFont="1" applyFill="1" applyBorder="1" applyAlignment="1">
      <alignment horizontal="right"/>
    </xf>
    <xf numFmtId="0" fontId="26" fillId="14" borderId="11" xfId="0" applyFont="1" applyFill="1" applyBorder="1"/>
    <xf numFmtId="0" fontId="26" fillId="14" borderId="12" xfId="0" applyFont="1" applyFill="1" applyBorder="1"/>
    <xf numFmtId="0" fontId="26" fillId="14" borderId="13" xfId="0" applyFont="1" applyFill="1" applyBorder="1"/>
    <xf numFmtId="0" fontId="34" fillId="7" borderId="4" xfId="0" applyFont="1" applyFill="1" applyBorder="1" applyAlignment="1">
      <alignment horizontal="center" vertical="center" wrapText="1"/>
    </xf>
    <xf numFmtId="0" fontId="22" fillId="7" borderId="10" xfId="0" applyFont="1" applyFill="1" applyBorder="1"/>
    <xf numFmtId="2" fontId="3" fillId="7" borderId="4" xfId="0" applyNumberFormat="1" applyFont="1" applyFill="1" applyBorder="1" applyAlignment="1">
      <alignment vertical="center" wrapText="1"/>
    </xf>
    <xf numFmtId="0" fontId="4" fillId="7" borderId="4" xfId="0" applyFont="1" applyFill="1" applyBorder="1" applyAlignment="1">
      <alignment vertical="center" wrapText="1"/>
    </xf>
    <xf numFmtId="0" fontId="25" fillId="2" borderId="4" xfId="0" applyFont="1" applyFill="1" applyBorder="1" applyAlignment="1">
      <alignment vertical="center" wrapText="1"/>
    </xf>
    <xf numFmtId="17" fontId="13" fillId="15" borderId="5" xfId="0" applyNumberFormat="1" applyFont="1" applyFill="1" applyBorder="1" applyAlignment="1">
      <alignment horizontal="left" vertical="center" wrapText="1"/>
    </xf>
    <xf numFmtId="0" fontId="13" fillId="15" borderId="4" xfId="0" applyFont="1" applyFill="1" applyBorder="1" applyAlignment="1">
      <alignment horizontal="left" vertical="center" wrapText="1"/>
    </xf>
    <xf numFmtId="0" fontId="13" fillId="15" borderId="4" xfId="0" applyFont="1" applyFill="1" applyBorder="1" applyAlignment="1">
      <alignment vertical="center" wrapText="1"/>
    </xf>
    <xf numFmtId="49" fontId="13" fillId="15" borderId="4" xfId="0" applyNumberFormat="1" applyFont="1" applyFill="1" applyBorder="1" applyAlignment="1">
      <alignment vertical="center" wrapText="1"/>
    </xf>
    <xf numFmtId="0" fontId="13" fillId="15" borderId="4" xfId="0" applyFont="1" applyFill="1" applyBorder="1" applyAlignment="1">
      <alignment horizontal="center" vertical="center" wrapText="1"/>
    </xf>
    <xf numFmtId="0" fontId="14" fillId="15" borderId="10" xfId="0" applyFont="1" applyFill="1" applyBorder="1"/>
    <xf numFmtId="49" fontId="14" fillId="15" borderId="10" xfId="0" applyNumberFormat="1" applyFont="1" applyFill="1" applyBorder="1" applyAlignment="1">
      <alignment horizontal="right"/>
    </xf>
    <xf numFmtId="0" fontId="14" fillId="15" borderId="14" xfId="0" applyFont="1" applyFill="1" applyBorder="1"/>
    <xf numFmtId="0" fontId="14" fillId="15" borderId="0" xfId="0" applyFont="1" applyFill="1" applyBorder="1"/>
    <xf numFmtId="0" fontId="14" fillId="15" borderId="15" xfId="0" applyFont="1" applyFill="1" applyBorder="1"/>
    <xf numFmtId="0" fontId="1" fillId="16" borderId="3" xfId="0" applyFont="1" applyFill="1" applyBorder="1" applyAlignment="1">
      <alignment horizontal="center" vertical="center" wrapText="1"/>
    </xf>
    <xf numFmtId="0" fontId="1" fillId="16" borderId="6" xfId="0" applyFont="1" applyFill="1" applyBorder="1"/>
    <xf numFmtId="0" fontId="1" fillId="16" borderId="1" xfId="0" applyFont="1" applyFill="1" applyBorder="1"/>
    <xf numFmtId="0" fontId="0" fillId="16" borderId="2" xfId="0" applyFill="1" applyBorder="1"/>
    <xf numFmtId="0" fontId="0" fillId="16" borderId="3" xfId="0" applyFill="1" applyBorder="1"/>
    <xf numFmtId="0" fontId="1" fillId="16" borderId="4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vertical="center" wrapText="1"/>
    </xf>
    <xf numFmtId="0" fontId="0" fillId="16" borderId="9" xfId="0" applyFill="1" applyBorder="1"/>
    <xf numFmtId="49" fontId="0" fillId="16" borderId="9" xfId="0" applyNumberFormat="1" applyFill="1" applyBorder="1"/>
    <xf numFmtId="0" fontId="0" fillId="16" borderId="11" xfId="0" applyFill="1" applyBorder="1"/>
    <xf numFmtId="0" fontId="0" fillId="16" borderId="12" xfId="0" applyFill="1" applyBorder="1"/>
    <xf numFmtId="0" fontId="0" fillId="16" borderId="13" xfId="0" applyFill="1" applyBorder="1"/>
    <xf numFmtId="49" fontId="12" fillId="0" borderId="5" xfId="0" applyNumberFormat="1" applyFont="1" applyBorder="1" applyAlignment="1">
      <alignment horizontal="right"/>
    </xf>
    <xf numFmtId="0" fontId="12" fillId="7" borderId="5" xfId="0" applyFont="1" applyFill="1" applyBorder="1"/>
    <xf numFmtId="49" fontId="7" fillId="7" borderId="5" xfId="0" applyNumberFormat="1" applyFont="1" applyFill="1" applyBorder="1" applyAlignment="1">
      <alignment horizontal="right"/>
    </xf>
    <xf numFmtId="0" fontId="7" fillId="7" borderId="7" xfId="0" applyFont="1" applyFill="1" applyBorder="1"/>
    <xf numFmtId="0" fontId="7" fillId="7" borderId="8" xfId="0" applyFont="1" applyFill="1" applyBorder="1"/>
    <xf numFmtId="0" fontId="7" fillId="7" borderId="4" xfId="0" applyFont="1" applyFill="1" applyBorder="1"/>
    <xf numFmtId="0" fontId="29" fillId="14" borderId="3" xfId="0" applyFont="1" applyFill="1" applyBorder="1" applyAlignment="1">
      <alignment horizontal="center" vertical="center" wrapText="1"/>
    </xf>
    <xf numFmtId="0" fontId="25" fillId="7" borderId="4" xfId="0" applyFont="1" applyFill="1" applyBorder="1" applyAlignment="1">
      <alignment horizontal="center" vertical="center" wrapText="1"/>
    </xf>
    <xf numFmtId="49" fontId="12" fillId="7" borderId="5" xfId="0" applyNumberFormat="1" applyFont="1" applyFill="1" applyBorder="1" applyAlignment="1">
      <alignment horizontal="right"/>
    </xf>
    <xf numFmtId="17" fontId="3" fillId="17" borderId="5" xfId="0" applyNumberFormat="1" applyFont="1" applyFill="1" applyBorder="1" applyAlignment="1">
      <alignment horizontal="left" vertical="center" wrapText="1"/>
    </xf>
    <xf numFmtId="0" fontId="3" fillId="17" borderId="4" xfId="0" applyFont="1" applyFill="1" applyBorder="1" applyAlignment="1">
      <alignment horizontal="left" vertical="center" wrapText="1"/>
    </xf>
    <xf numFmtId="0" fontId="3" fillId="17" borderId="4" xfId="0" applyFont="1" applyFill="1" applyBorder="1" applyAlignment="1">
      <alignment vertical="center" wrapText="1"/>
    </xf>
    <xf numFmtId="49" fontId="3" fillId="17" borderId="4" xfId="0" applyNumberFormat="1" applyFont="1" applyFill="1" applyBorder="1" applyAlignment="1">
      <alignment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7" fillId="17" borderId="5" xfId="0" applyFont="1" applyFill="1" applyBorder="1"/>
    <xf numFmtId="49" fontId="7" fillId="17" borderId="5" xfId="0" applyNumberFormat="1" applyFont="1" applyFill="1" applyBorder="1" applyAlignment="1">
      <alignment horizontal="right"/>
    </xf>
    <xf numFmtId="0" fontId="7" fillId="17" borderId="7" xfId="0" applyFont="1" applyFill="1" applyBorder="1"/>
    <xf numFmtId="0" fontId="7" fillId="17" borderId="8" xfId="0" applyFont="1" applyFill="1" applyBorder="1"/>
    <xf numFmtId="0" fontId="7" fillId="17" borderId="4" xfId="0" applyFont="1" applyFill="1" applyBorder="1"/>
    <xf numFmtId="0" fontId="4" fillId="17" borderId="4" xfId="0" applyFont="1" applyFill="1" applyBorder="1" applyAlignment="1">
      <alignment horizontal="center" vertical="center" wrapText="1"/>
    </xf>
    <xf numFmtId="49" fontId="12" fillId="17" borderId="5" xfId="0" applyNumberFormat="1" applyFont="1" applyFill="1" applyBorder="1" applyAlignment="1">
      <alignment horizontal="right"/>
    </xf>
    <xf numFmtId="0" fontId="7" fillId="7" borderId="5" xfId="0" applyFont="1" applyFill="1" applyBorder="1"/>
    <xf numFmtId="0" fontId="0" fillId="0" borderId="0" xfId="0" applyBorder="1"/>
    <xf numFmtId="49" fontId="0" fillId="0" borderId="0" xfId="0" applyNumberFormat="1" applyBorder="1" applyAlignment="1">
      <alignment horizontal="right"/>
    </xf>
    <xf numFmtId="49" fontId="26" fillId="14" borderId="9" xfId="0" applyNumberFormat="1" applyFont="1" applyFill="1" applyBorder="1"/>
    <xf numFmtId="0" fontId="29" fillId="14" borderId="1" xfId="0" applyFont="1" applyFill="1" applyBorder="1" applyAlignment="1">
      <alignment vertical="center" wrapText="1"/>
    </xf>
    <xf numFmtId="0" fontId="29" fillId="14" borderId="2" xfId="0" applyFont="1" applyFill="1" applyBorder="1" applyAlignment="1">
      <alignment vertical="center" wrapText="1"/>
    </xf>
    <xf numFmtId="0" fontId="29" fillId="14" borderId="3" xfId="0" applyFont="1" applyFill="1" applyBorder="1" applyAlignment="1">
      <alignment vertical="center" wrapText="1"/>
    </xf>
    <xf numFmtId="0" fontId="29" fillId="14" borderId="1" xfId="0" applyFont="1" applyFill="1" applyBorder="1" applyAlignment="1">
      <alignment horizontal="center" vertical="center" wrapText="1"/>
    </xf>
    <xf numFmtId="0" fontId="29" fillId="14" borderId="2" xfId="0" applyFont="1" applyFill="1" applyBorder="1" applyAlignment="1">
      <alignment horizontal="center" vertical="center" wrapText="1"/>
    </xf>
    <xf numFmtId="0" fontId="29" fillId="14" borderId="3" xfId="0" applyFont="1" applyFill="1" applyBorder="1" applyAlignment="1">
      <alignment horizontal="center" vertical="center" wrapText="1"/>
    </xf>
    <xf numFmtId="0" fontId="27" fillId="12" borderId="1" xfId="0" applyFont="1" applyFill="1" applyBorder="1" applyAlignment="1">
      <alignment vertical="center" wrapText="1"/>
    </xf>
    <xf numFmtId="0" fontId="27" fillId="12" borderId="2" xfId="0" applyFont="1" applyFill="1" applyBorder="1" applyAlignment="1">
      <alignment vertical="center" wrapText="1"/>
    </xf>
    <xf numFmtId="0" fontId="27" fillId="12" borderId="3" xfId="0" applyFont="1" applyFill="1" applyBorder="1" applyAlignment="1">
      <alignment vertical="center" wrapText="1"/>
    </xf>
    <xf numFmtId="0" fontId="27" fillId="12" borderId="1" xfId="0" applyFont="1" applyFill="1" applyBorder="1" applyAlignment="1">
      <alignment horizontal="center" vertical="center" wrapText="1"/>
    </xf>
    <xf numFmtId="0" fontId="27" fillId="12" borderId="2" xfId="0" applyFont="1" applyFill="1" applyBorder="1" applyAlignment="1">
      <alignment horizontal="center" vertical="center" wrapText="1"/>
    </xf>
    <xf numFmtId="0" fontId="27" fillId="12" borderId="3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vertical="center" wrapText="1"/>
    </xf>
    <xf numFmtId="0" fontId="30" fillId="8" borderId="2" xfId="0" applyFont="1" applyFill="1" applyBorder="1" applyAlignment="1">
      <alignment vertical="center" wrapText="1"/>
    </xf>
    <xf numFmtId="0" fontId="30" fillId="8" borderId="3" xfId="0" applyFont="1" applyFill="1" applyBorder="1" applyAlignment="1">
      <alignment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 wrapText="1"/>
    </xf>
    <xf numFmtId="0" fontId="30" fillId="8" borderId="3" xfId="0" applyFont="1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vertical="center" wrapText="1"/>
    </xf>
    <xf numFmtId="0" fontId="32" fillId="13" borderId="2" xfId="0" applyFont="1" applyFill="1" applyBorder="1" applyAlignment="1">
      <alignment vertical="center" wrapText="1"/>
    </xf>
    <xf numFmtId="0" fontId="32" fillId="13" borderId="3" xfId="0" applyFont="1" applyFill="1" applyBorder="1" applyAlignment="1">
      <alignment vertical="center" wrapText="1"/>
    </xf>
    <xf numFmtId="0" fontId="32" fillId="13" borderId="1" xfId="0" applyFont="1" applyFill="1" applyBorder="1" applyAlignment="1">
      <alignment horizontal="center" vertical="center" wrapText="1"/>
    </xf>
    <xf numFmtId="0" fontId="32" fillId="13" borderId="2" xfId="0" applyFont="1" applyFill="1" applyBorder="1" applyAlignment="1">
      <alignment horizontal="center" vertical="center" wrapText="1"/>
    </xf>
    <xf numFmtId="0" fontId="32" fillId="13" borderId="3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4" fillId="9" borderId="2" xfId="0" applyFont="1" applyFill="1" applyBorder="1" applyAlignment="1">
      <alignment vertical="center" wrapText="1"/>
    </xf>
    <xf numFmtId="0" fontId="4" fillId="9" borderId="3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29" fillId="10" borderId="2" xfId="0" applyFont="1" applyFill="1" applyBorder="1" applyAlignment="1">
      <alignment vertical="center" wrapText="1"/>
    </xf>
    <xf numFmtId="0" fontId="29" fillId="10" borderId="3" xfId="0" applyFont="1" applyFill="1" applyBorder="1" applyAlignment="1">
      <alignment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9" fillId="10" borderId="2" xfId="0" applyFont="1" applyFill="1" applyBorder="1" applyAlignment="1">
      <alignment horizontal="center" vertical="center" wrapText="1"/>
    </xf>
    <xf numFmtId="0" fontId="29" fillId="10" borderId="3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vertical="center" wrapText="1"/>
    </xf>
    <xf numFmtId="0" fontId="29" fillId="8" borderId="2" xfId="0" applyFont="1" applyFill="1" applyBorder="1" applyAlignment="1">
      <alignment vertical="center" wrapText="1"/>
    </xf>
    <xf numFmtId="0" fontId="29" fillId="8" borderId="3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vertical="center" wrapText="1"/>
    </xf>
    <xf numFmtId="0" fontId="1" fillId="16" borderId="2" xfId="0" applyFont="1" applyFill="1" applyBorder="1" applyAlignment="1">
      <alignment vertical="center" wrapText="1"/>
    </xf>
    <xf numFmtId="0" fontId="1" fillId="16" borderId="3" xfId="0" applyFont="1" applyFill="1" applyBorder="1" applyAlignment="1">
      <alignment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vertical="center" wrapText="1"/>
    </xf>
    <xf numFmtId="0" fontId="4" fillId="12" borderId="2" xfId="0" applyFont="1" applyFill="1" applyBorder="1" applyAlignment="1">
      <alignment vertical="center" wrapText="1"/>
    </xf>
    <xf numFmtId="0" fontId="4" fillId="12" borderId="3" xfId="0" applyFont="1" applyFill="1" applyBorder="1" applyAlignment="1">
      <alignment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vertical="center" wrapText="1"/>
    </xf>
    <xf numFmtId="0" fontId="27" fillId="11" borderId="2" xfId="0" applyFont="1" applyFill="1" applyBorder="1" applyAlignment="1">
      <alignment vertical="center" wrapText="1"/>
    </xf>
    <xf numFmtId="0" fontId="27" fillId="11" borderId="3" xfId="0" applyFont="1" applyFill="1" applyBorder="1" applyAlignment="1">
      <alignment vertical="center" wrapText="1"/>
    </xf>
    <xf numFmtId="0" fontId="27" fillId="11" borderId="1" xfId="0" applyFont="1" applyFill="1" applyBorder="1" applyAlignment="1">
      <alignment horizontal="center" vertical="center" wrapText="1"/>
    </xf>
    <xf numFmtId="0" fontId="27" fillId="11" borderId="2" xfId="0" applyFont="1" applyFill="1" applyBorder="1" applyAlignment="1">
      <alignment horizontal="center" vertical="center" wrapText="1"/>
    </xf>
    <xf numFmtId="0" fontId="27" fillId="11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workbookViewId="0">
      <pane ySplit="2" topLeftCell="A3" activePane="bottomLeft" state="frozen"/>
      <selection pane="bottomLeft" activeCell="D7" sqref="D7"/>
    </sheetView>
  </sheetViews>
  <sheetFormatPr defaultRowHeight="14.5" x14ac:dyDescent="0.35"/>
  <cols>
    <col min="1" max="1" width="11.33203125" customWidth="1"/>
    <col min="2" max="2" width="5.6640625" customWidth="1"/>
    <col min="3" max="3" width="13.33203125" customWidth="1"/>
    <col min="4" max="4" width="3.33203125" customWidth="1"/>
    <col min="5" max="5" width="5.6640625" customWidth="1"/>
    <col min="6" max="6" width="9.33203125" customWidth="1"/>
    <col min="7" max="13" width="3.6640625" customWidth="1"/>
    <col min="14" max="14" width="5.6640625" customWidth="1"/>
  </cols>
  <sheetData>
    <row r="1" spans="1:22" ht="15" customHeight="1" thickBot="1" x14ac:dyDescent="0.4">
      <c r="A1" s="359" t="s">
        <v>0</v>
      </c>
      <c r="B1" s="360"/>
      <c r="C1" s="360"/>
      <c r="D1" s="360"/>
      <c r="E1" s="360"/>
      <c r="F1" s="360"/>
      <c r="G1" s="361"/>
      <c r="H1" s="362" t="s">
        <v>1</v>
      </c>
      <c r="I1" s="363"/>
      <c r="J1" s="363"/>
      <c r="K1" s="364"/>
      <c r="L1" s="362" t="s">
        <v>2</v>
      </c>
      <c r="M1" s="364"/>
      <c r="N1" s="340" t="s">
        <v>490</v>
      </c>
      <c r="O1" s="297" t="s">
        <v>167</v>
      </c>
      <c r="P1" s="297" t="s">
        <v>166</v>
      </c>
      <c r="Q1" s="298" t="s">
        <v>172</v>
      </c>
      <c r="R1" s="299"/>
      <c r="S1" s="299"/>
      <c r="T1" s="298" t="s">
        <v>178</v>
      </c>
      <c r="U1" s="299"/>
      <c r="V1" s="300"/>
    </row>
    <row r="2" spans="1:22" ht="15" customHeight="1" thickBot="1" x14ac:dyDescent="0.4">
      <c r="A2" s="359" t="s">
        <v>3</v>
      </c>
      <c r="B2" s="360"/>
      <c r="C2" s="360"/>
      <c r="D2" s="360"/>
      <c r="E2" s="360"/>
      <c r="F2" s="361"/>
      <c r="G2" s="301" t="s">
        <v>4</v>
      </c>
      <c r="H2" s="301" t="s">
        <v>484</v>
      </c>
      <c r="I2" s="301" t="s">
        <v>485</v>
      </c>
      <c r="J2" s="301" t="s">
        <v>486</v>
      </c>
      <c r="K2" s="301" t="s">
        <v>487</v>
      </c>
      <c r="L2" s="301" t="s">
        <v>488</v>
      </c>
      <c r="M2" s="301" t="s">
        <v>489</v>
      </c>
      <c r="N2" s="301" t="s">
        <v>21</v>
      </c>
      <c r="O2" s="302"/>
      <c r="P2" s="358"/>
      <c r="Q2" s="304"/>
      <c r="R2" s="305"/>
      <c r="S2" s="306"/>
      <c r="T2" s="304"/>
      <c r="U2" s="305"/>
      <c r="V2" s="306"/>
    </row>
    <row r="3" spans="1:22" ht="15" customHeight="1" thickBot="1" x14ac:dyDescent="0.4">
      <c r="A3" s="3">
        <v>37135</v>
      </c>
      <c r="B3" s="4" t="s">
        <v>5</v>
      </c>
      <c r="C3" s="5" t="s">
        <v>13</v>
      </c>
      <c r="D3" s="5" t="s">
        <v>6</v>
      </c>
      <c r="E3" s="5" t="s">
        <v>7</v>
      </c>
      <c r="F3" s="6" t="s">
        <v>22</v>
      </c>
      <c r="G3" s="7">
        <v>0</v>
      </c>
      <c r="H3" s="7">
        <v>0</v>
      </c>
      <c r="I3" s="7">
        <v>0</v>
      </c>
      <c r="J3" s="7">
        <v>0</v>
      </c>
      <c r="K3" s="7">
        <v>8</v>
      </c>
      <c r="L3" s="172">
        <v>2</v>
      </c>
      <c r="M3" s="7">
        <v>0</v>
      </c>
      <c r="N3" s="7">
        <v>1</v>
      </c>
      <c r="O3" s="29">
        <v>7847</v>
      </c>
      <c r="P3" s="30" t="s">
        <v>366</v>
      </c>
      <c r="Q3" s="31" t="s">
        <v>295</v>
      </c>
      <c r="R3" s="32"/>
      <c r="S3" s="33"/>
      <c r="T3" s="31" t="s">
        <v>192</v>
      </c>
      <c r="U3" s="32"/>
      <c r="V3" s="33"/>
    </row>
    <row r="4" spans="1:22" ht="15" customHeight="1" thickBot="1" x14ac:dyDescent="0.4">
      <c r="A4" s="41">
        <v>39692</v>
      </c>
      <c r="B4" s="42" t="s">
        <v>5</v>
      </c>
      <c r="C4" s="43" t="s">
        <v>11</v>
      </c>
      <c r="D4" s="43" t="s">
        <v>8</v>
      </c>
      <c r="E4" s="43" t="s">
        <v>7</v>
      </c>
      <c r="F4" s="43" t="s">
        <v>74</v>
      </c>
      <c r="G4" s="44">
        <v>0</v>
      </c>
      <c r="H4" s="44">
        <v>3</v>
      </c>
      <c r="I4" s="44">
        <v>3</v>
      </c>
      <c r="J4" s="44">
        <v>0</v>
      </c>
      <c r="K4" s="44">
        <v>3</v>
      </c>
      <c r="L4" s="44">
        <v>0</v>
      </c>
      <c r="M4" s="44">
        <v>0</v>
      </c>
      <c r="N4" s="44">
        <v>2</v>
      </c>
      <c r="O4" s="54">
        <v>10438</v>
      </c>
      <c r="P4" s="50" t="s">
        <v>158</v>
      </c>
      <c r="Q4" s="47" t="s">
        <v>253</v>
      </c>
      <c r="R4" s="48"/>
      <c r="S4" s="49"/>
      <c r="T4" s="47" t="s">
        <v>239</v>
      </c>
      <c r="U4" s="48"/>
      <c r="V4" s="49"/>
    </row>
    <row r="5" spans="1:22" ht="15" customHeight="1" thickBot="1" x14ac:dyDescent="0.4">
      <c r="A5" s="41">
        <v>41883</v>
      </c>
      <c r="B5" s="42" t="s">
        <v>5</v>
      </c>
      <c r="C5" s="43" t="s">
        <v>41</v>
      </c>
      <c r="D5" s="43" t="s">
        <v>8</v>
      </c>
      <c r="E5" s="43" t="s">
        <v>9</v>
      </c>
      <c r="F5" s="43" t="s">
        <v>109</v>
      </c>
      <c r="G5" s="44">
        <v>1</v>
      </c>
      <c r="H5" s="44">
        <v>1</v>
      </c>
      <c r="I5" s="44">
        <v>0</v>
      </c>
      <c r="J5" s="44">
        <v>0</v>
      </c>
      <c r="K5" s="44">
        <v>3</v>
      </c>
      <c r="L5" s="44">
        <v>0</v>
      </c>
      <c r="M5" s="44">
        <v>0</v>
      </c>
      <c r="N5" s="44">
        <v>0</v>
      </c>
      <c r="O5" s="54">
        <v>10462</v>
      </c>
      <c r="P5" s="46" t="s">
        <v>216</v>
      </c>
      <c r="Q5" s="47" t="s">
        <v>242</v>
      </c>
      <c r="R5" s="48"/>
      <c r="S5" s="49"/>
      <c r="T5" s="47" t="s">
        <v>249</v>
      </c>
      <c r="U5" s="48"/>
      <c r="V5" s="49"/>
    </row>
    <row r="6" spans="1:22" ht="15" customHeight="1" thickBot="1" x14ac:dyDescent="0.4">
      <c r="A6" s="3">
        <v>44805</v>
      </c>
      <c r="B6" s="4" t="s">
        <v>5</v>
      </c>
      <c r="C6" s="5" t="s">
        <v>46</v>
      </c>
      <c r="D6" s="5" t="s">
        <v>6</v>
      </c>
      <c r="E6" s="5" t="s">
        <v>9</v>
      </c>
      <c r="F6" s="17" t="s">
        <v>110</v>
      </c>
      <c r="G6" s="7">
        <v>1</v>
      </c>
      <c r="H6" s="7">
        <v>1</v>
      </c>
      <c r="I6" s="7">
        <v>1</v>
      </c>
      <c r="J6" s="7">
        <v>0</v>
      </c>
      <c r="K6" s="7">
        <v>5</v>
      </c>
      <c r="L6" s="7">
        <v>0</v>
      </c>
      <c r="M6" s="7">
        <v>0</v>
      </c>
      <c r="N6" s="7">
        <v>2</v>
      </c>
      <c r="O6" s="29">
        <v>7324</v>
      </c>
      <c r="P6" s="30" t="s">
        <v>434</v>
      </c>
      <c r="Q6" s="31" t="s">
        <v>277</v>
      </c>
      <c r="R6" s="32"/>
      <c r="S6" s="33"/>
      <c r="T6" s="31" t="s">
        <v>192</v>
      </c>
      <c r="U6" s="32"/>
      <c r="V6" s="33"/>
    </row>
    <row r="7" spans="1:22" ht="15" customHeight="1" thickBot="1" x14ac:dyDescent="0.4">
      <c r="A7" s="41">
        <v>47362</v>
      </c>
      <c r="B7" s="42" t="s">
        <v>5</v>
      </c>
      <c r="C7" s="43" t="s">
        <v>16</v>
      </c>
      <c r="D7" s="43" t="s">
        <v>8</v>
      </c>
      <c r="E7" s="43" t="s">
        <v>7</v>
      </c>
      <c r="F7" s="53" t="s">
        <v>139</v>
      </c>
      <c r="G7" s="44">
        <v>0</v>
      </c>
      <c r="H7" s="44">
        <v>3</v>
      </c>
      <c r="I7" s="44">
        <v>2</v>
      </c>
      <c r="J7" s="44">
        <v>0</v>
      </c>
      <c r="K7" s="44">
        <v>4</v>
      </c>
      <c r="L7" s="44">
        <v>0</v>
      </c>
      <c r="M7" s="44">
        <v>0</v>
      </c>
      <c r="N7" s="44">
        <v>1</v>
      </c>
      <c r="O7" s="54">
        <v>11073</v>
      </c>
      <c r="P7" s="46" t="s">
        <v>287</v>
      </c>
      <c r="Q7" s="47" t="s">
        <v>290</v>
      </c>
      <c r="R7" s="48"/>
      <c r="S7" s="49"/>
      <c r="T7" s="47" t="s">
        <v>192</v>
      </c>
      <c r="U7" s="48"/>
      <c r="V7" s="49"/>
    </row>
    <row r="8" spans="1:22" ht="15" customHeight="1" thickBot="1" x14ac:dyDescent="0.4">
      <c r="A8" s="3">
        <v>38991</v>
      </c>
      <c r="B8" s="4" t="s">
        <v>5</v>
      </c>
      <c r="C8" s="5" t="s">
        <v>43</v>
      </c>
      <c r="D8" s="5" t="s">
        <v>6</v>
      </c>
      <c r="E8" s="5" t="s">
        <v>9</v>
      </c>
      <c r="F8" s="17" t="s">
        <v>151</v>
      </c>
      <c r="G8" s="7">
        <v>0</v>
      </c>
      <c r="H8" s="7">
        <v>1</v>
      </c>
      <c r="I8" s="7">
        <v>1</v>
      </c>
      <c r="J8" s="7">
        <v>0</v>
      </c>
      <c r="K8" s="7">
        <v>1</v>
      </c>
      <c r="L8" s="7">
        <v>0</v>
      </c>
      <c r="M8" s="7">
        <v>0</v>
      </c>
      <c r="N8" s="7">
        <v>1</v>
      </c>
      <c r="O8" s="29">
        <v>15677</v>
      </c>
      <c r="P8" s="35" t="s">
        <v>158</v>
      </c>
      <c r="Q8" s="31" t="s">
        <v>264</v>
      </c>
      <c r="R8" s="32"/>
      <c r="S8" s="33"/>
      <c r="T8" s="31" t="s">
        <v>249</v>
      </c>
      <c r="U8" s="32"/>
      <c r="V8" s="33"/>
    </row>
    <row r="9" spans="1:22" ht="15" customHeight="1" thickBot="1" x14ac:dyDescent="0.4">
      <c r="A9" s="128">
        <v>41548</v>
      </c>
      <c r="B9" s="129" t="s">
        <v>50</v>
      </c>
      <c r="C9" s="130" t="s">
        <v>51</v>
      </c>
      <c r="D9" s="130" t="s">
        <v>6</v>
      </c>
      <c r="E9" s="130" t="s">
        <v>7</v>
      </c>
      <c r="F9" s="131" t="s">
        <v>161</v>
      </c>
      <c r="G9" s="132">
        <v>1</v>
      </c>
      <c r="H9" s="132">
        <v>5</v>
      </c>
      <c r="I9" s="132">
        <v>3</v>
      </c>
      <c r="J9" s="132">
        <v>0</v>
      </c>
      <c r="K9" s="132">
        <v>3</v>
      </c>
      <c r="L9" s="132">
        <v>1</v>
      </c>
      <c r="M9" s="132">
        <v>0</v>
      </c>
      <c r="N9" s="132">
        <v>2</v>
      </c>
      <c r="O9" s="146">
        <v>1500</v>
      </c>
      <c r="P9" s="133" t="s">
        <v>432</v>
      </c>
      <c r="Q9" s="134" t="s">
        <v>427</v>
      </c>
      <c r="R9" s="135"/>
      <c r="S9" s="136"/>
      <c r="T9" s="134" t="s">
        <v>192</v>
      </c>
      <c r="U9" s="135"/>
      <c r="V9" s="136"/>
    </row>
    <row r="10" spans="1:22" ht="15" customHeight="1" thickBot="1" x14ac:dyDescent="0.4">
      <c r="A10" s="157">
        <v>43374</v>
      </c>
      <c r="B10" s="158" t="s">
        <v>50</v>
      </c>
      <c r="C10" s="159" t="s">
        <v>52</v>
      </c>
      <c r="D10" s="159" t="s">
        <v>6</v>
      </c>
      <c r="E10" s="159" t="s">
        <v>7</v>
      </c>
      <c r="F10" s="160" t="s">
        <v>202</v>
      </c>
      <c r="G10" s="161">
        <v>1</v>
      </c>
      <c r="H10" s="161">
        <v>4</v>
      </c>
      <c r="I10" s="161">
        <v>2</v>
      </c>
      <c r="J10" s="161">
        <v>0</v>
      </c>
      <c r="K10" s="161">
        <v>1</v>
      </c>
      <c r="L10" s="161">
        <v>0</v>
      </c>
      <c r="M10" s="161">
        <v>0</v>
      </c>
      <c r="N10" s="161">
        <v>1</v>
      </c>
      <c r="O10" s="162">
        <v>4576</v>
      </c>
      <c r="P10" s="163" t="s">
        <v>199</v>
      </c>
      <c r="Q10" s="164" t="s">
        <v>200</v>
      </c>
      <c r="R10" s="165"/>
      <c r="S10" s="166"/>
      <c r="T10" s="164" t="s">
        <v>201</v>
      </c>
      <c r="U10" s="165"/>
      <c r="V10" s="166"/>
    </row>
    <row r="11" spans="1:22" ht="15" customHeight="1" thickBot="1" x14ac:dyDescent="0.4">
      <c r="A11" s="41">
        <v>46661</v>
      </c>
      <c r="B11" s="42" t="s">
        <v>5</v>
      </c>
      <c r="C11" s="43" t="s">
        <v>10</v>
      </c>
      <c r="D11" s="43" t="s">
        <v>8</v>
      </c>
      <c r="E11" s="43" t="s">
        <v>184</v>
      </c>
      <c r="F11" s="53" t="s">
        <v>236</v>
      </c>
      <c r="G11" s="44">
        <v>0</v>
      </c>
      <c r="H11" s="44">
        <v>3</v>
      </c>
      <c r="I11" s="44">
        <v>1</v>
      </c>
      <c r="J11" s="44">
        <v>0</v>
      </c>
      <c r="K11" s="44">
        <v>2</v>
      </c>
      <c r="L11" s="44">
        <v>1</v>
      </c>
      <c r="M11" s="44">
        <v>1</v>
      </c>
      <c r="N11" s="44">
        <v>2</v>
      </c>
      <c r="O11" s="45">
        <v>12200</v>
      </c>
      <c r="P11" s="50" t="s">
        <v>237</v>
      </c>
      <c r="Q11" s="47" t="s">
        <v>238</v>
      </c>
      <c r="R11" s="48"/>
      <c r="S11" s="49"/>
      <c r="T11" s="47" t="s">
        <v>239</v>
      </c>
      <c r="U11" s="48"/>
      <c r="V11" s="49"/>
    </row>
    <row r="12" spans="1:22" ht="15" customHeight="1" thickBot="1" x14ac:dyDescent="0.4">
      <c r="A12" s="3">
        <v>38292</v>
      </c>
      <c r="B12" s="4" t="s">
        <v>5</v>
      </c>
      <c r="C12" s="5" t="s">
        <v>47</v>
      </c>
      <c r="D12" s="5" t="s">
        <v>6</v>
      </c>
      <c r="E12" s="5" t="s">
        <v>9</v>
      </c>
      <c r="F12" s="17" t="s">
        <v>329</v>
      </c>
      <c r="G12" s="7">
        <v>1</v>
      </c>
      <c r="H12" s="7">
        <v>0</v>
      </c>
      <c r="I12" s="7">
        <v>0</v>
      </c>
      <c r="J12" s="7">
        <v>0</v>
      </c>
      <c r="K12" s="7">
        <v>3</v>
      </c>
      <c r="L12" s="7">
        <v>0</v>
      </c>
      <c r="M12" s="7">
        <v>0</v>
      </c>
      <c r="N12" s="7">
        <v>1</v>
      </c>
      <c r="O12" s="59">
        <v>5004</v>
      </c>
      <c r="P12" s="55" t="s">
        <v>441</v>
      </c>
      <c r="Q12" s="56" t="s">
        <v>242</v>
      </c>
      <c r="R12" s="57"/>
      <c r="S12" s="58"/>
      <c r="T12" s="56" t="s">
        <v>192</v>
      </c>
      <c r="U12" s="57"/>
      <c r="V12" s="58"/>
    </row>
    <row r="13" spans="1:22" ht="15" customHeight="1" thickBot="1" x14ac:dyDescent="0.4">
      <c r="A13" s="86">
        <v>40483</v>
      </c>
      <c r="B13" s="87" t="s">
        <v>12</v>
      </c>
      <c r="C13" s="88" t="s">
        <v>54</v>
      </c>
      <c r="D13" s="88" t="s">
        <v>8</v>
      </c>
      <c r="E13" s="88" t="s">
        <v>7</v>
      </c>
      <c r="F13" s="89" t="s">
        <v>350</v>
      </c>
      <c r="G13" s="90">
        <v>0</v>
      </c>
      <c r="H13" s="90">
        <v>3</v>
      </c>
      <c r="I13" s="90">
        <v>3</v>
      </c>
      <c r="J13" s="90">
        <v>0</v>
      </c>
      <c r="K13" s="90">
        <v>5</v>
      </c>
      <c r="L13" s="90">
        <v>0</v>
      </c>
      <c r="M13" s="90">
        <v>0</v>
      </c>
      <c r="N13" s="90">
        <v>2</v>
      </c>
      <c r="O13" s="169">
        <v>10960</v>
      </c>
      <c r="P13" s="92" t="s">
        <v>351</v>
      </c>
      <c r="Q13" s="93" t="s">
        <v>304</v>
      </c>
      <c r="R13" s="94"/>
      <c r="S13" s="95"/>
      <c r="T13" s="93" t="s">
        <v>192</v>
      </c>
      <c r="U13" s="94"/>
      <c r="V13" s="95"/>
    </row>
    <row r="14" spans="1:22" ht="15" customHeight="1" thickBot="1" x14ac:dyDescent="0.4">
      <c r="A14" s="151">
        <v>42675</v>
      </c>
      <c r="B14" s="152" t="s">
        <v>12</v>
      </c>
      <c r="C14" s="153" t="s">
        <v>14</v>
      </c>
      <c r="D14" s="153" t="s">
        <v>6</v>
      </c>
      <c r="E14" s="153" t="s">
        <v>9</v>
      </c>
      <c r="F14" s="154" t="s">
        <v>365</v>
      </c>
      <c r="G14" s="155">
        <v>0</v>
      </c>
      <c r="H14" s="155">
        <v>0</v>
      </c>
      <c r="I14" s="155">
        <v>0</v>
      </c>
      <c r="J14" s="155">
        <v>0</v>
      </c>
      <c r="K14" s="155">
        <v>4</v>
      </c>
      <c r="L14" s="173">
        <v>2</v>
      </c>
      <c r="M14" s="155">
        <v>0</v>
      </c>
      <c r="N14" s="155">
        <v>0</v>
      </c>
      <c r="O14" s="123">
        <v>11655</v>
      </c>
      <c r="P14" s="156" t="s">
        <v>366</v>
      </c>
      <c r="Q14" s="125" t="s">
        <v>336</v>
      </c>
      <c r="R14" s="126"/>
      <c r="S14" s="127"/>
      <c r="T14" s="125" t="s">
        <v>192</v>
      </c>
      <c r="U14" s="126"/>
      <c r="V14" s="127"/>
    </row>
    <row r="15" spans="1:22" ht="15" customHeight="1" thickBot="1" x14ac:dyDescent="0.4">
      <c r="A15" s="41">
        <v>45231</v>
      </c>
      <c r="B15" s="42" t="s">
        <v>5</v>
      </c>
      <c r="C15" s="43" t="s">
        <v>14</v>
      </c>
      <c r="D15" s="43" t="s">
        <v>8</v>
      </c>
      <c r="E15" s="43" t="s">
        <v>7</v>
      </c>
      <c r="F15" s="53" t="s">
        <v>384</v>
      </c>
      <c r="G15" s="44">
        <v>0</v>
      </c>
      <c r="H15" s="44">
        <v>0</v>
      </c>
      <c r="I15" s="44">
        <v>0</v>
      </c>
      <c r="J15" s="44">
        <v>0</v>
      </c>
      <c r="K15" s="44">
        <v>7</v>
      </c>
      <c r="L15" s="44">
        <v>0</v>
      </c>
      <c r="M15" s="44">
        <v>0</v>
      </c>
      <c r="N15" s="44">
        <v>0</v>
      </c>
      <c r="O15" s="54">
        <v>11666</v>
      </c>
      <c r="P15" s="50" t="s">
        <v>292</v>
      </c>
      <c r="Q15" s="47" t="s">
        <v>277</v>
      </c>
      <c r="R15" s="48"/>
      <c r="S15" s="49"/>
      <c r="T15" s="47" t="s">
        <v>249</v>
      </c>
      <c r="U15" s="48"/>
      <c r="V15" s="49"/>
    </row>
    <row r="16" spans="1:22" ht="15" customHeight="1" thickBot="1" x14ac:dyDescent="0.4">
      <c r="A16" s="3">
        <v>37226</v>
      </c>
      <c r="B16" s="4" t="s">
        <v>5</v>
      </c>
      <c r="C16" s="5" t="s">
        <v>49</v>
      </c>
      <c r="D16" s="5" t="s">
        <v>6</v>
      </c>
      <c r="E16" s="5" t="s">
        <v>9</v>
      </c>
      <c r="F16" s="17" t="s">
        <v>402</v>
      </c>
      <c r="G16" s="7">
        <v>1</v>
      </c>
      <c r="H16" s="7">
        <v>2</v>
      </c>
      <c r="I16" s="7">
        <v>1</v>
      </c>
      <c r="J16" s="7">
        <v>0</v>
      </c>
      <c r="K16" s="7">
        <v>0</v>
      </c>
      <c r="L16" s="172">
        <v>2</v>
      </c>
      <c r="M16" s="172">
        <v>1</v>
      </c>
      <c r="N16" s="7">
        <v>1</v>
      </c>
      <c r="O16" s="34">
        <v>20170</v>
      </c>
      <c r="P16" s="35" t="s">
        <v>403</v>
      </c>
      <c r="Q16" s="31" t="s">
        <v>253</v>
      </c>
      <c r="R16" s="32"/>
      <c r="S16" s="33"/>
      <c r="T16" s="31" t="s">
        <v>265</v>
      </c>
      <c r="U16" s="32"/>
      <c r="V16" s="33"/>
    </row>
    <row r="17" spans="1:22" ht="15" customHeight="1" thickBot="1" x14ac:dyDescent="0.4">
      <c r="A17" s="137">
        <v>39783</v>
      </c>
      <c r="B17" s="138" t="s">
        <v>50</v>
      </c>
      <c r="C17" s="139" t="s">
        <v>53</v>
      </c>
      <c r="D17" s="139" t="s">
        <v>8</v>
      </c>
      <c r="E17" s="139" t="s">
        <v>7</v>
      </c>
      <c r="F17" s="140" t="s">
        <v>425</v>
      </c>
      <c r="G17" s="141">
        <v>1</v>
      </c>
      <c r="H17" s="141">
        <v>10</v>
      </c>
      <c r="I17" s="141">
        <v>7</v>
      </c>
      <c r="J17" s="141">
        <v>0</v>
      </c>
      <c r="K17" s="141">
        <v>1</v>
      </c>
      <c r="L17" s="141">
        <v>0</v>
      </c>
      <c r="M17" s="141">
        <v>0</v>
      </c>
      <c r="N17" s="141">
        <v>1</v>
      </c>
      <c r="O17" s="171">
        <v>11445</v>
      </c>
      <c r="P17" s="148" t="s">
        <v>426</v>
      </c>
      <c r="Q17" s="143" t="s">
        <v>427</v>
      </c>
      <c r="R17" s="144"/>
      <c r="S17" s="145"/>
      <c r="T17" s="143" t="s">
        <v>192</v>
      </c>
      <c r="U17" s="144"/>
      <c r="V17" s="145"/>
    </row>
    <row r="18" spans="1:22" ht="15" customHeight="1" thickBot="1" x14ac:dyDescent="0.4">
      <c r="A18" s="128">
        <v>42339</v>
      </c>
      <c r="B18" s="129" t="s">
        <v>50</v>
      </c>
      <c r="C18" s="130" t="s">
        <v>53</v>
      </c>
      <c r="D18" s="130" t="s">
        <v>6</v>
      </c>
      <c r="E18" s="130" t="s">
        <v>7</v>
      </c>
      <c r="F18" s="131" t="s">
        <v>458</v>
      </c>
      <c r="G18" s="132">
        <v>1</v>
      </c>
      <c r="H18" s="132">
        <v>7</v>
      </c>
      <c r="I18" s="132">
        <v>2</v>
      </c>
      <c r="J18" s="132">
        <v>0</v>
      </c>
      <c r="K18" s="132">
        <v>0</v>
      </c>
      <c r="L18" s="132">
        <v>0</v>
      </c>
      <c r="M18" s="132">
        <v>0</v>
      </c>
      <c r="N18" s="132">
        <v>1</v>
      </c>
      <c r="O18" s="146">
        <v>800</v>
      </c>
      <c r="P18" s="133" t="s">
        <v>459</v>
      </c>
      <c r="Q18" s="134" t="s">
        <v>460</v>
      </c>
      <c r="R18" s="135"/>
      <c r="S18" s="136"/>
      <c r="T18" s="134" t="s">
        <v>192</v>
      </c>
      <c r="U18" s="135"/>
      <c r="V18" s="136"/>
    </row>
    <row r="19" spans="1:22" ht="15" customHeight="1" thickBot="1" x14ac:dyDescent="0.4">
      <c r="A19" s="41">
        <v>44896</v>
      </c>
      <c r="B19" s="42" t="s">
        <v>5</v>
      </c>
      <c r="C19" s="43" t="s">
        <v>48</v>
      </c>
      <c r="D19" s="43" t="s">
        <v>8</v>
      </c>
      <c r="E19" s="43" t="s">
        <v>9</v>
      </c>
      <c r="F19" s="53" t="s">
        <v>480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1</v>
      </c>
      <c r="O19" s="45">
        <v>12200</v>
      </c>
      <c r="P19" s="46" t="s">
        <v>481</v>
      </c>
      <c r="Q19" s="47" t="s">
        <v>234</v>
      </c>
      <c r="R19" s="48"/>
      <c r="S19" s="49"/>
      <c r="T19" s="47" t="s">
        <v>254</v>
      </c>
      <c r="U19" s="48"/>
      <c r="V19" s="49"/>
    </row>
    <row r="20" spans="1:22" ht="15" customHeight="1" thickBot="1" x14ac:dyDescent="0.4">
      <c r="A20" s="3">
        <v>47453</v>
      </c>
      <c r="B20" s="4" t="s">
        <v>5</v>
      </c>
      <c r="C20" s="5" t="s">
        <v>10</v>
      </c>
      <c r="D20" s="5" t="s">
        <v>6</v>
      </c>
      <c r="E20" s="5" t="s">
        <v>96</v>
      </c>
      <c r="F20" s="17" t="s">
        <v>498</v>
      </c>
      <c r="G20" s="7">
        <v>0</v>
      </c>
      <c r="H20" s="7">
        <v>2</v>
      </c>
      <c r="I20" s="7">
        <v>1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29">
        <v>10744</v>
      </c>
      <c r="P20" s="30" t="s">
        <v>499</v>
      </c>
      <c r="Q20" s="31" t="s">
        <v>317</v>
      </c>
      <c r="R20" s="32"/>
      <c r="S20" s="33"/>
      <c r="T20" s="31" t="s">
        <v>192</v>
      </c>
      <c r="U20" s="32"/>
      <c r="V20" s="33"/>
    </row>
    <row r="21" spans="1:22" ht="15" customHeight="1" thickBot="1" x14ac:dyDescent="0.4">
      <c r="A21" s="3">
        <v>38718</v>
      </c>
      <c r="B21" s="4" t="s">
        <v>5</v>
      </c>
      <c r="C21" s="5" t="s">
        <v>11</v>
      </c>
      <c r="D21" s="5" t="s">
        <v>6</v>
      </c>
      <c r="E21" s="5" t="s">
        <v>9</v>
      </c>
      <c r="F21" s="17" t="s">
        <v>520</v>
      </c>
      <c r="G21" s="7">
        <v>0</v>
      </c>
      <c r="H21" s="7">
        <v>2</v>
      </c>
      <c r="I21" s="7">
        <v>1</v>
      </c>
      <c r="J21" s="7">
        <v>0</v>
      </c>
      <c r="K21" s="7">
        <v>1</v>
      </c>
      <c r="L21" s="172">
        <v>2</v>
      </c>
      <c r="M21" s="7">
        <v>0</v>
      </c>
      <c r="N21" s="7">
        <v>2</v>
      </c>
      <c r="O21" s="29">
        <v>7046</v>
      </c>
      <c r="P21" s="30" t="s">
        <v>313</v>
      </c>
      <c r="Q21" s="31" t="s">
        <v>242</v>
      </c>
      <c r="R21" s="32"/>
      <c r="S21" s="33"/>
      <c r="T21" s="31" t="s">
        <v>249</v>
      </c>
      <c r="U21" s="32"/>
      <c r="V21" s="33"/>
    </row>
    <row r="22" spans="1:22" ht="15" customHeight="1" thickBot="1" x14ac:dyDescent="0.4">
      <c r="A22" s="137">
        <v>40909</v>
      </c>
      <c r="B22" s="138" t="s">
        <v>50</v>
      </c>
      <c r="C22" s="139" t="s">
        <v>52</v>
      </c>
      <c r="D22" s="139" t="s">
        <v>8</v>
      </c>
      <c r="E22" s="139" t="s">
        <v>7</v>
      </c>
      <c r="F22" s="140" t="s">
        <v>528</v>
      </c>
      <c r="G22" s="141">
        <v>0</v>
      </c>
      <c r="H22" s="141">
        <v>1</v>
      </c>
      <c r="I22" s="141">
        <v>1</v>
      </c>
      <c r="J22" s="141">
        <v>0</v>
      </c>
      <c r="K22" s="141">
        <v>4</v>
      </c>
      <c r="L22" s="141">
        <v>0</v>
      </c>
      <c r="M22" s="141">
        <v>0</v>
      </c>
      <c r="N22" s="141">
        <v>1</v>
      </c>
      <c r="O22" s="171">
        <v>9131</v>
      </c>
      <c r="P22" s="148" t="s">
        <v>294</v>
      </c>
      <c r="Q22" s="143" t="s">
        <v>428</v>
      </c>
      <c r="R22" s="144"/>
      <c r="S22" s="145"/>
      <c r="T22" s="143" t="s">
        <v>192</v>
      </c>
      <c r="U22" s="144"/>
      <c r="V22" s="145"/>
    </row>
    <row r="23" spans="1:22" ht="15" customHeight="1" thickBot="1" x14ac:dyDescent="0.4">
      <c r="A23" s="137">
        <v>43466</v>
      </c>
      <c r="B23" s="138" t="s">
        <v>50</v>
      </c>
      <c r="C23" s="139" t="s">
        <v>51</v>
      </c>
      <c r="D23" s="139" t="s">
        <v>8</v>
      </c>
      <c r="E23" s="139" t="s">
        <v>7</v>
      </c>
      <c r="F23" s="140" t="s">
        <v>548</v>
      </c>
      <c r="G23" s="141">
        <v>1</v>
      </c>
      <c r="H23" s="307">
        <v>9</v>
      </c>
      <c r="I23" s="141">
        <v>4</v>
      </c>
      <c r="J23" s="141">
        <v>0</v>
      </c>
      <c r="K23" s="141">
        <v>0</v>
      </c>
      <c r="L23" s="141">
        <v>0</v>
      </c>
      <c r="M23" s="141">
        <v>0</v>
      </c>
      <c r="N23" s="141">
        <v>1</v>
      </c>
      <c r="O23" s="171">
        <v>9873</v>
      </c>
      <c r="P23" s="148" t="s">
        <v>549</v>
      </c>
      <c r="Q23" s="143" t="s">
        <v>460</v>
      </c>
      <c r="R23" s="144"/>
      <c r="S23" s="145"/>
      <c r="T23" s="143" t="s">
        <v>192</v>
      </c>
      <c r="U23" s="144"/>
      <c r="V23" s="145"/>
    </row>
    <row r="24" spans="1:22" ht="15" customHeight="1" thickBot="1" x14ac:dyDescent="0.4">
      <c r="A24" s="86">
        <v>46023</v>
      </c>
      <c r="B24" s="87" t="s">
        <v>12</v>
      </c>
      <c r="C24" s="88" t="s">
        <v>10</v>
      </c>
      <c r="D24" s="88" t="s">
        <v>8</v>
      </c>
      <c r="E24" s="88" t="s">
        <v>7</v>
      </c>
      <c r="F24" s="89" t="s">
        <v>246</v>
      </c>
      <c r="G24" s="90">
        <v>0</v>
      </c>
      <c r="H24" s="90">
        <v>2</v>
      </c>
      <c r="I24" s="90">
        <v>0</v>
      </c>
      <c r="J24" s="90">
        <v>0</v>
      </c>
      <c r="K24" s="90">
        <v>2</v>
      </c>
      <c r="L24" s="90">
        <v>0</v>
      </c>
      <c r="M24" s="90">
        <v>0</v>
      </c>
      <c r="N24" s="90">
        <v>0</v>
      </c>
      <c r="O24" s="169">
        <v>11170</v>
      </c>
      <c r="P24" s="122" t="s">
        <v>312</v>
      </c>
      <c r="Q24" s="93" t="s">
        <v>205</v>
      </c>
      <c r="R24" s="94"/>
      <c r="S24" s="95"/>
      <c r="T24" s="93" t="s">
        <v>192</v>
      </c>
      <c r="U24" s="94"/>
      <c r="V24" s="95"/>
    </row>
    <row r="25" spans="1:22" ht="15" customHeight="1" thickBot="1" x14ac:dyDescent="0.4">
      <c r="A25" s="75">
        <v>37288</v>
      </c>
      <c r="B25" s="76" t="s">
        <v>12</v>
      </c>
      <c r="C25" s="77" t="s">
        <v>43</v>
      </c>
      <c r="D25" s="77" t="s">
        <v>6</v>
      </c>
      <c r="E25" s="77" t="s">
        <v>7</v>
      </c>
      <c r="F25" s="85" t="s">
        <v>583</v>
      </c>
      <c r="G25" s="78">
        <v>1</v>
      </c>
      <c r="H25" s="78">
        <v>5</v>
      </c>
      <c r="I25" s="78">
        <v>2</v>
      </c>
      <c r="J25" s="78">
        <v>0</v>
      </c>
      <c r="K25" s="78">
        <v>1</v>
      </c>
      <c r="L25" s="78">
        <v>0</v>
      </c>
      <c r="M25" s="78">
        <v>0</v>
      </c>
      <c r="N25" s="78">
        <v>1</v>
      </c>
      <c r="O25" s="79">
        <v>13243</v>
      </c>
      <c r="P25" s="80" t="s">
        <v>581</v>
      </c>
      <c r="Q25" s="81" t="s">
        <v>582</v>
      </c>
      <c r="R25" s="82"/>
      <c r="S25" s="83"/>
      <c r="T25" s="81" t="s">
        <v>192</v>
      </c>
      <c r="U25" s="82"/>
      <c r="V25" s="83"/>
    </row>
    <row r="26" spans="1:22" ht="15" customHeight="1" thickBot="1" x14ac:dyDescent="0.4">
      <c r="A26" s="41">
        <v>39845</v>
      </c>
      <c r="B26" s="42" t="s">
        <v>5</v>
      </c>
      <c r="C26" s="43" t="s">
        <v>13</v>
      </c>
      <c r="D26" s="43" t="s">
        <v>8</v>
      </c>
      <c r="E26" s="43" t="s">
        <v>7</v>
      </c>
      <c r="F26" s="53" t="s">
        <v>599</v>
      </c>
      <c r="G26" s="44">
        <v>1</v>
      </c>
      <c r="H26" s="174">
        <v>5</v>
      </c>
      <c r="I26" s="44">
        <v>2</v>
      </c>
      <c r="J26" s="44">
        <v>0</v>
      </c>
      <c r="K26" s="44">
        <v>1</v>
      </c>
      <c r="L26" s="44">
        <v>1</v>
      </c>
      <c r="M26" s="44">
        <v>0</v>
      </c>
      <c r="N26" s="44">
        <v>0</v>
      </c>
      <c r="O26" s="54">
        <v>10989</v>
      </c>
      <c r="P26" s="50" t="s">
        <v>294</v>
      </c>
      <c r="Q26" s="47" t="s">
        <v>238</v>
      </c>
      <c r="R26" s="48"/>
      <c r="S26" s="49"/>
      <c r="T26" s="47" t="s">
        <v>192</v>
      </c>
      <c r="U26" s="48"/>
      <c r="V26" s="49"/>
    </row>
    <row r="27" spans="1:22" ht="15" customHeight="1" thickBot="1" x14ac:dyDescent="0.4">
      <c r="A27" s="41">
        <v>42401</v>
      </c>
      <c r="B27" s="42" t="s">
        <v>5</v>
      </c>
      <c r="C27" s="43" t="s">
        <v>46</v>
      </c>
      <c r="D27" s="43" t="s">
        <v>8</v>
      </c>
      <c r="E27" s="43" t="s">
        <v>7</v>
      </c>
      <c r="F27" s="53" t="s">
        <v>605</v>
      </c>
      <c r="G27" s="44">
        <v>1</v>
      </c>
      <c r="H27" s="44">
        <v>4</v>
      </c>
      <c r="I27" s="44">
        <v>4</v>
      </c>
      <c r="J27" s="44">
        <v>0</v>
      </c>
      <c r="K27" s="44">
        <v>4</v>
      </c>
      <c r="L27" s="44">
        <v>0</v>
      </c>
      <c r="M27" s="44">
        <v>0</v>
      </c>
      <c r="N27" s="44">
        <v>1</v>
      </c>
      <c r="O27" s="54">
        <v>11879</v>
      </c>
      <c r="P27" s="50" t="s">
        <v>259</v>
      </c>
      <c r="Q27" s="47" t="s">
        <v>317</v>
      </c>
      <c r="R27" s="48"/>
      <c r="S27" s="49"/>
      <c r="T27" s="47" t="s">
        <v>192</v>
      </c>
      <c r="U27" s="48"/>
      <c r="V27" s="49"/>
    </row>
    <row r="28" spans="1:22" ht="15" customHeight="1" thickBot="1" x14ac:dyDescent="0.4">
      <c r="A28" s="3">
        <v>44958</v>
      </c>
      <c r="B28" s="4" t="s">
        <v>5</v>
      </c>
      <c r="C28" s="5" t="s">
        <v>41</v>
      </c>
      <c r="D28" s="5" t="s">
        <v>6</v>
      </c>
      <c r="E28" s="5" t="s">
        <v>9</v>
      </c>
      <c r="F28" s="17" t="s">
        <v>369</v>
      </c>
      <c r="G28" s="7">
        <v>1</v>
      </c>
      <c r="H28" s="7">
        <v>2</v>
      </c>
      <c r="I28" s="7">
        <v>2</v>
      </c>
      <c r="J28" s="7">
        <v>0</v>
      </c>
      <c r="K28" s="7">
        <v>3</v>
      </c>
      <c r="L28" s="7">
        <v>0</v>
      </c>
      <c r="M28" s="7">
        <v>0</v>
      </c>
      <c r="N28" s="7">
        <v>2</v>
      </c>
      <c r="O28" s="29">
        <v>12291</v>
      </c>
      <c r="P28" s="30" t="s">
        <v>274</v>
      </c>
      <c r="Q28" s="31" t="s">
        <v>295</v>
      </c>
      <c r="R28" s="32"/>
      <c r="S28" s="33"/>
      <c r="T28" s="31" t="s">
        <v>192</v>
      </c>
      <c r="U28" s="32"/>
      <c r="V28" s="33"/>
    </row>
    <row r="29" spans="1:22" ht="15" customHeight="1" thickBot="1" x14ac:dyDescent="0.4">
      <c r="A29" s="41">
        <v>36951</v>
      </c>
      <c r="B29" s="42" t="s">
        <v>5</v>
      </c>
      <c r="C29" s="43" t="s">
        <v>43</v>
      </c>
      <c r="D29" s="43" t="s">
        <v>8</v>
      </c>
      <c r="E29" s="43" t="s">
        <v>7</v>
      </c>
      <c r="F29" s="53" t="s">
        <v>138</v>
      </c>
      <c r="G29" s="44">
        <v>0</v>
      </c>
      <c r="H29" s="44">
        <v>3</v>
      </c>
      <c r="I29" s="44">
        <v>2</v>
      </c>
      <c r="J29" s="44">
        <v>0</v>
      </c>
      <c r="K29" s="44">
        <v>4</v>
      </c>
      <c r="L29" s="44">
        <v>1</v>
      </c>
      <c r="M29" s="44">
        <v>0</v>
      </c>
      <c r="N29" s="174">
        <v>3</v>
      </c>
      <c r="O29" s="54">
        <v>11953</v>
      </c>
      <c r="P29" s="50" t="s">
        <v>633</v>
      </c>
      <c r="Q29" s="47" t="s">
        <v>253</v>
      </c>
      <c r="R29" s="48"/>
      <c r="S29" s="49"/>
      <c r="T29" s="47" t="s">
        <v>239</v>
      </c>
      <c r="U29" s="48"/>
      <c r="V29" s="49"/>
    </row>
    <row r="30" spans="1:22" ht="15" customHeight="1" thickBot="1" x14ac:dyDescent="0.4">
      <c r="A30" s="75">
        <v>39873</v>
      </c>
      <c r="B30" s="76" t="s">
        <v>25</v>
      </c>
      <c r="C30" s="77" t="s">
        <v>14</v>
      </c>
      <c r="D30" s="77" t="s">
        <v>6</v>
      </c>
      <c r="E30" s="77" t="s">
        <v>9</v>
      </c>
      <c r="F30" s="85" t="s">
        <v>647</v>
      </c>
      <c r="G30" s="78" t="s">
        <v>344</v>
      </c>
      <c r="H30" s="78">
        <v>2</v>
      </c>
      <c r="I30" s="78">
        <v>2</v>
      </c>
      <c r="J30" s="78">
        <v>0</v>
      </c>
      <c r="K30" s="78">
        <v>3</v>
      </c>
      <c r="L30" s="78">
        <v>1</v>
      </c>
      <c r="M30" s="78">
        <v>0</v>
      </c>
      <c r="N30" s="176">
        <v>4</v>
      </c>
      <c r="O30" s="79">
        <v>6523</v>
      </c>
      <c r="P30" s="80" t="s">
        <v>648</v>
      </c>
      <c r="Q30" s="81" t="s">
        <v>416</v>
      </c>
      <c r="R30" s="82"/>
      <c r="S30" s="83"/>
      <c r="T30" s="81" t="s">
        <v>192</v>
      </c>
      <c r="U30" s="82"/>
      <c r="V30" s="83"/>
    </row>
    <row r="31" spans="1:22" ht="15" customHeight="1" thickBot="1" x14ac:dyDescent="0.4">
      <c r="A31" s="3">
        <v>44621</v>
      </c>
      <c r="B31" s="4" t="s">
        <v>5</v>
      </c>
      <c r="C31" s="5" t="s">
        <v>16</v>
      </c>
      <c r="D31" s="5" t="s">
        <v>6</v>
      </c>
      <c r="E31" s="270" t="s">
        <v>9</v>
      </c>
      <c r="F31" s="271" t="s">
        <v>593</v>
      </c>
      <c r="G31" s="272">
        <v>1</v>
      </c>
      <c r="H31" s="272">
        <v>1</v>
      </c>
      <c r="I31" s="272">
        <v>1</v>
      </c>
      <c r="J31" s="272">
        <v>0</v>
      </c>
      <c r="K31" s="272">
        <v>2</v>
      </c>
      <c r="L31" s="272">
        <v>0</v>
      </c>
      <c r="M31" s="272">
        <v>0</v>
      </c>
      <c r="N31" s="272">
        <v>1</v>
      </c>
      <c r="O31" s="59">
        <v>6541</v>
      </c>
      <c r="P31" s="55" t="s">
        <v>263</v>
      </c>
      <c r="Q31" s="56" t="s">
        <v>277</v>
      </c>
      <c r="R31" s="57"/>
      <c r="S31" s="58"/>
      <c r="T31" s="56" t="s">
        <v>192</v>
      </c>
      <c r="U31" s="57"/>
      <c r="V31" s="58"/>
    </row>
    <row r="32" spans="1:22" ht="15" customHeight="1" thickBot="1" x14ac:dyDescent="0.4">
      <c r="A32" s="41">
        <v>11018</v>
      </c>
      <c r="B32" s="42" t="s">
        <v>5</v>
      </c>
      <c r="C32" s="43" t="s">
        <v>47</v>
      </c>
      <c r="D32" s="43" t="s">
        <v>8</v>
      </c>
      <c r="E32" s="43" t="s">
        <v>7</v>
      </c>
      <c r="F32" s="53" t="s">
        <v>670</v>
      </c>
      <c r="G32" s="44">
        <v>1</v>
      </c>
      <c r="H32" s="174">
        <v>5</v>
      </c>
      <c r="I32" s="44">
        <v>3</v>
      </c>
      <c r="J32" s="44">
        <v>0</v>
      </c>
      <c r="K32" s="44">
        <v>3</v>
      </c>
      <c r="L32" s="44">
        <v>0</v>
      </c>
      <c r="M32" s="44">
        <v>0</v>
      </c>
      <c r="N32" s="44">
        <v>1</v>
      </c>
      <c r="O32" s="54">
        <v>11621</v>
      </c>
      <c r="P32" s="50" t="s">
        <v>671</v>
      </c>
      <c r="Q32" s="47" t="s">
        <v>253</v>
      </c>
      <c r="R32" s="48"/>
      <c r="S32" s="49"/>
      <c r="T32" s="47" t="s">
        <v>192</v>
      </c>
      <c r="U32" s="48"/>
      <c r="V32" s="49"/>
    </row>
    <row r="33" spans="1:22" ht="15" customHeight="1" thickBot="1" x14ac:dyDescent="0.4">
      <c r="A33" s="137">
        <v>38808</v>
      </c>
      <c r="B33" s="138" t="s">
        <v>81</v>
      </c>
      <c r="C33" s="139" t="s">
        <v>145</v>
      </c>
      <c r="D33" s="139" t="s">
        <v>8</v>
      </c>
      <c r="E33" s="139" t="s">
        <v>9</v>
      </c>
      <c r="F33" s="140" t="s">
        <v>685</v>
      </c>
      <c r="G33" s="141" t="s">
        <v>344</v>
      </c>
      <c r="H33" s="141">
        <v>3</v>
      </c>
      <c r="I33" s="141">
        <v>1</v>
      </c>
      <c r="J33" s="141">
        <v>0</v>
      </c>
      <c r="K33" s="141">
        <v>1</v>
      </c>
      <c r="L33" s="141">
        <v>0</v>
      </c>
      <c r="M33" s="141">
        <v>0</v>
      </c>
      <c r="N33" s="141">
        <v>4</v>
      </c>
      <c r="O33" s="171">
        <v>11155</v>
      </c>
      <c r="P33" s="142" t="s">
        <v>530</v>
      </c>
      <c r="Q33" s="143" t="s">
        <v>205</v>
      </c>
      <c r="R33" s="144"/>
      <c r="S33" s="145"/>
      <c r="T33" s="143" t="s">
        <v>201</v>
      </c>
      <c r="U33" s="144"/>
      <c r="V33" s="145"/>
    </row>
    <row r="34" spans="1:22" ht="15" customHeight="1" thickBot="1" x14ac:dyDescent="0.4">
      <c r="A34" s="3">
        <v>41365</v>
      </c>
      <c r="B34" s="4" t="s">
        <v>5</v>
      </c>
      <c r="C34" s="5" t="s">
        <v>14</v>
      </c>
      <c r="D34" s="5" t="s">
        <v>6</v>
      </c>
      <c r="E34" s="5" t="s">
        <v>9</v>
      </c>
      <c r="F34" s="17" t="s">
        <v>164</v>
      </c>
      <c r="G34" s="7">
        <v>0</v>
      </c>
      <c r="H34" s="7">
        <v>0</v>
      </c>
      <c r="I34" s="7">
        <v>0</v>
      </c>
      <c r="J34" s="7">
        <v>0</v>
      </c>
      <c r="K34" s="7">
        <v>3</v>
      </c>
      <c r="L34" s="7">
        <v>0</v>
      </c>
      <c r="M34" s="7">
        <v>0</v>
      </c>
      <c r="N34" s="7">
        <v>2</v>
      </c>
      <c r="O34" s="29">
        <v>14326</v>
      </c>
      <c r="P34" s="35" t="s">
        <v>292</v>
      </c>
      <c r="Q34" s="31" t="s">
        <v>238</v>
      </c>
      <c r="R34" s="32"/>
      <c r="S34" s="33"/>
      <c r="T34" s="31" t="s">
        <v>239</v>
      </c>
      <c r="U34" s="32"/>
      <c r="V34" s="33"/>
    </row>
    <row r="35" spans="1:22" ht="15" customHeight="1" thickBot="1" x14ac:dyDescent="0.4">
      <c r="A35" s="41">
        <v>43922</v>
      </c>
      <c r="B35" s="42" t="s">
        <v>5</v>
      </c>
      <c r="C35" s="43" t="s">
        <v>49</v>
      </c>
      <c r="D35" s="43" t="s">
        <v>8</v>
      </c>
      <c r="E35" s="43" t="s">
        <v>7</v>
      </c>
      <c r="F35" s="53" t="s">
        <v>702</v>
      </c>
      <c r="G35" s="44">
        <v>1</v>
      </c>
      <c r="H35" s="44">
        <v>4</v>
      </c>
      <c r="I35" s="44">
        <v>2</v>
      </c>
      <c r="J35" s="44">
        <v>0</v>
      </c>
      <c r="K35" s="44">
        <v>1</v>
      </c>
      <c r="L35" s="44">
        <v>0</v>
      </c>
      <c r="M35" s="44">
        <v>0</v>
      </c>
      <c r="N35" s="44">
        <v>2</v>
      </c>
      <c r="O35" s="45">
        <v>12200</v>
      </c>
      <c r="P35" s="46" t="s">
        <v>531</v>
      </c>
      <c r="Q35" s="47" t="s">
        <v>253</v>
      </c>
      <c r="R35" s="48"/>
      <c r="S35" s="49"/>
      <c r="T35" s="47" t="s">
        <v>265</v>
      </c>
      <c r="U35" s="48"/>
      <c r="V35" s="49"/>
    </row>
    <row r="36" spans="1:22" ht="15" customHeight="1" thickBot="1" x14ac:dyDescent="0.4">
      <c r="A36" s="3">
        <v>38108</v>
      </c>
      <c r="B36" s="4" t="s">
        <v>5</v>
      </c>
      <c r="C36" s="5" t="s">
        <v>48</v>
      </c>
      <c r="D36" s="5" t="s">
        <v>6</v>
      </c>
      <c r="E36" s="5" t="s">
        <v>9</v>
      </c>
      <c r="F36" s="17" t="s">
        <v>724</v>
      </c>
      <c r="G36" s="7">
        <v>0</v>
      </c>
      <c r="H36" s="7">
        <v>2</v>
      </c>
      <c r="I36" s="7">
        <v>2</v>
      </c>
      <c r="J36" s="7">
        <v>0</v>
      </c>
      <c r="K36" s="7">
        <v>0</v>
      </c>
      <c r="L36" s="7">
        <v>1</v>
      </c>
      <c r="M36" s="7">
        <v>0</v>
      </c>
      <c r="N36" s="7">
        <v>3</v>
      </c>
      <c r="O36" s="288">
        <v>9998</v>
      </c>
      <c r="P36" s="289" t="s">
        <v>569</v>
      </c>
      <c r="Q36" s="290" t="s">
        <v>262</v>
      </c>
      <c r="R36" s="291"/>
      <c r="S36" s="292"/>
      <c r="T36" s="290" t="s">
        <v>254</v>
      </c>
      <c r="U36" s="291"/>
      <c r="V36" s="292"/>
    </row>
    <row r="37" spans="1:22" ht="15" customHeight="1" thickBot="1" x14ac:dyDescent="0.4">
      <c r="A37" s="9"/>
      <c r="B37" s="10"/>
      <c r="C37" s="11"/>
      <c r="D37" s="11"/>
      <c r="E37" s="11"/>
      <c r="F37" s="18" t="s">
        <v>19</v>
      </c>
      <c r="G37" s="13">
        <f>SUM(G3+G4+G5+G6+G7+G8+G11+G12+G15+G16+G19+G20+G21+G26+G27+G28+G29+G31+G32+G34+G35+G36)</f>
        <v>10</v>
      </c>
      <c r="H37" s="13">
        <f t="shared" ref="H37:N37" si="0">SUM(H3+H4+H5+H6+H7+H8+H11+H12+H15+H16+H19+H20+H21+H26+H27+H28+H29+H31+H32+H34+H35+H36)</f>
        <v>44</v>
      </c>
      <c r="I37" s="13">
        <f t="shared" si="0"/>
        <v>29</v>
      </c>
      <c r="J37" s="13">
        <f t="shared" si="0"/>
        <v>0</v>
      </c>
      <c r="K37" s="13">
        <f t="shared" si="0"/>
        <v>58</v>
      </c>
      <c r="L37" s="13">
        <f t="shared" si="0"/>
        <v>10</v>
      </c>
      <c r="M37" s="13">
        <f t="shared" si="0"/>
        <v>2</v>
      </c>
      <c r="N37" s="13">
        <f t="shared" si="0"/>
        <v>29</v>
      </c>
    </row>
    <row r="38" spans="1:22" ht="15" customHeight="1" thickBot="1" x14ac:dyDescent="0.4">
      <c r="F38" s="19" t="s">
        <v>20</v>
      </c>
      <c r="G38" s="16">
        <f t="shared" ref="G38:N38" si="1">SUM(G3:G36)</f>
        <v>16</v>
      </c>
      <c r="H38" s="15">
        <f t="shared" si="1"/>
        <v>95</v>
      </c>
      <c r="I38" s="15">
        <f t="shared" si="1"/>
        <v>56</v>
      </c>
      <c r="J38" s="15">
        <f t="shared" si="1"/>
        <v>0</v>
      </c>
      <c r="K38" s="15">
        <f t="shared" si="1"/>
        <v>83</v>
      </c>
      <c r="L38" s="15">
        <f t="shared" si="1"/>
        <v>14</v>
      </c>
      <c r="M38" s="15">
        <f t="shared" si="1"/>
        <v>2</v>
      </c>
      <c r="N38" s="15">
        <f t="shared" si="1"/>
        <v>47</v>
      </c>
    </row>
  </sheetData>
  <mergeCells count="4">
    <mergeCell ref="A1:G1"/>
    <mergeCell ref="H1:K1"/>
    <mergeCell ref="L1:M1"/>
    <mergeCell ref="A2:F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workbookViewId="0">
      <pane ySplit="2" topLeftCell="A3" activePane="bottomLeft" state="frozen"/>
      <selection pane="bottomLeft" activeCell="P36" sqref="P36"/>
    </sheetView>
  </sheetViews>
  <sheetFormatPr defaultRowHeight="14.5" x14ac:dyDescent="0.35"/>
  <cols>
    <col min="1" max="1" width="11.33203125" customWidth="1"/>
    <col min="2" max="2" width="5.6640625" customWidth="1"/>
    <col min="3" max="3" width="13.33203125" customWidth="1"/>
    <col min="4" max="4" width="3.33203125" customWidth="1"/>
    <col min="5" max="5" width="5.6640625" customWidth="1"/>
    <col min="6" max="6" width="9.33203125" customWidth="1"/>
    <col min="7" max="13" width="3.6640625" customWidth="1"/>
    <col min="14" max="14" width="5.6640625" customWidth="1"/>
  </cols>
  <sheetData>
    <row r="1" spans="1:22" ht="15" customHeight="1" thickBot="1" x14ac:dyDescent="0.4">
      <c r="A1" s="359" t="s">
        <v>32</v>
      </c>
      <c r="B1" s="360"/>
      <c r="C1" s="360"/>
      <c r="D1" s="360"/>
      <c r="E1" s="360"/>
      <c r="F1" s="360"/>
      <c r="G1" s="361"/>
      <c r="H1" s="362" t="s">
        <v>1</v>
      </c>
      <c r="I1" s="363"/>
      <c r="J1" s="363"/>
      <c r="K1" s="364"/>
      <c r="L1" s="362" t="s">
        <v>2</v>
      </c>
      <c r="M1" s="364"/>
      <c r="N1" s="296" t="s">
        <v>490</v>
      </c>
      <c r="O1" s="297" t="s">
        <v>167</v>
      </c>
      <c r="P1" s="297" t="s">
        <v>166</v>
      </c>
      <c r="Q1" s="298" t="s">
        <v>172</v>
      </c>
      <c r="R1" s="299"/>
      <c r="S1" s="299"/>
      <c r="T1" s="298" t="s">
        <v>178</v>
      </c>
      <c r="U1" s="299"/>
      <c r="V1" s="300"/>
    </row>
    <row r="2" spans="1:22" ht="15" customHeight="1" thickBot="1" x14ac:dyDescent="0.4">
      <c r="A2" s="359" t="s">
        <v>3</v>
      </c>
      <c r="B2" s="360"/>
      <c r="C2" s="360"/>
      <c r="D2" s="360"/>
      <c r="E2" s="360"/>
      <c r="F2" s="361"/>
      <c r="G2" s="301" t="s">
        <v>4</v>
      </c>
      <c r="H2" s="301" t="s">
        <v>484</v>
      </c>
      <c r="I2" s="301" t="s">
        <v>485</v>
      </c>
      <c r="J2" s="301" t="s">
        <v>486</v>
      </c>
      <c r="K2" s="301" t="s">
        <v>487</v>
      </c>
      <c r="L2" s="301" t="s">
        <v>488</v>
      </c>
      <c r="M2" s="301" t="s">
        <v>489</v>
      </c>
      <c r="N2" s="301" t="s">
        <v>21</v>
      </c>
      <c r="O2" s="302"/>
      <c r="P2" s="303"/>
      <c r="Q2" s="304"/>
      <c r="R2" s="305"/>
      <c r="S2" s="306"/>
      <c r="T2" s="304"/>
      <c r="U2" s="305"/>
      <c r="V2" s="306"/>
    </row>
    <row r="3" spans="1:22" ht="15" customHeight="1" thickBot="1" x14ac:dyDescent="0.4">
      <c r="A3" s="3">
        <v>37135</v>
      </c>
      <c r="B3" s="4" t="s">
        <v>5</v>
      </c>
      <c r="C3" s="5" t="s">
        <v>10</v>
      </c>
      <c r="D3" s="5" t="s">
        <v>6</v>
      </c>
      <c r="E3" s="5" t="s">
        <v>9</v>
      </c>
      <c r="F3" s="17" t="s">
        <v>122</v>
      </c>
      <c r="G3" s="7">
        <v>0</v>
      </c>
      <c r="H3" s="5">
        <v>0</v>
      </c>
      <c r="I3" s="5">
        <v>0</v>
      </c>
      <c r="J3" s="5">
        <v>0</v>
      </c>
      <c r="K3" s="5">
        <v>2</v>
      </c>
      <c r="L3" s="5">
        <v>0</v>
      </c>
      <c r="M3" s="5">
        <v>0</v>
      </c>
      <c r="N3" s="5">
        <v>6</v>
      </c>
      <c r="O3" s="59">
        <v>5568</v>
      </c>
      <c r="P3" s="55" t="s">
        <v>436</v>
      </c>
      <c r="Q3" s="56" t="s">
        <v>242</v>
      </c>
      <c r="R3" s="57"/>
      <c r="S3" s="58"/>
      <c r="T3" s="56" t="s">
        <v>192</v>
      </c>
      <c r="U3" s="57"/>
      <c r="V3" s="58"/>
    </row>
    <row r="4" spans="1:22" ht="15" customHeight="1" thickBot="1" x14ac:dyDescent="0.4">
      <c r="A4" s="41">
        <v>39692</v>
      </c>
      <c r="B4" s="42" t="s">
        <v>5</v>
      </c>
      <c r="C4" s="43" t="s">
        <v>48</v>
      </c>
      <c r="D4" s="43" t="s">
        <v>8</v>
      </c>
      <c r="E4" s="43" t="s">
        <v>9</v>
      </c>
      <c r="F4" s="53" t="s">
        <v>127</v>
      </c>
      <c r="G4" s="44">
        <v>1</v>
      </c>
      <c r="H4" s="43">
        <v>1</v>
      </c>
      <c r="I4" s="43">
        <v>1</v>
      </c>
      <c r="J4" s="43">
        <v>0</v>
      </c>
      <c r="K4" s="43">
        <v>3</v>
      </c>
      <c r="L4" s="43">
        <v>0</v>
      </c>
      <c r="M4" s="43">
        <v>0</v>
      </c>
      <c r="N4" s="43">
        <v>1</v>
      </c>
      <c r="O4" s="54">
        <v>7451</v>
      </c>
      <c r="P4" s="46" t="s">
        <v>289</v>
      </c>
      <c r="Q4" s="47" t="s">
        <v>264</v>
      </c>
      <c r="R4" s="48"/>
      <c r="S4" s="49"/>
      <c r="T4" s="47" t="s">
        <v>265</v>
      </c>
      <c r="U4" s="48"/>
      <c r="V4" s="49"/>
    </row>
    <row r="5" spans="1:22" ht="15" customHeight="1" thickBot="1" x14ac:dyDescent="0.4">
      <c r="A5" s="3">
        <v>42248</v>
      </c>
      <c r="B5" s="4" t="s">
        <v>5</v>
      </c>
      <c r="C5" s="5" t="s">
        <v>14</v>
      </c>
      <c r="D5" s="5" t="s">
        <v>6</v>
      </c>
      <c r="E5" s="5" t="s">
        <v>9</v>
      </c>
      <c r="F5" s="17" t="s">
        <v>128</v>
      </c>
      <c r="G5" s="7">
        <v>0</v>
      </c>
      <c r="H5" s="5">
        <v>1</v>
      </c>
      <c r="I5" s="5">
        <v>0</v>
      </c>
      <c r="J5" s="5">
        <v>0</v>
      </c>
      <c r="K5" s="5">
        <v>3</v>
      </c>
      <c r="L5" s="5">
        <v>0</v>
      </c>
      <c r="M5" s="5">
        <v>0</v>
      </c>
      <c r="N5" s="5">
        <v>4</v>
      </c>
      <c r="O5" s="59">
        <v>13432</v>
      </c>
      <c r="P5" s="55" t="s">
        <v>447</v>
      </c>
      <c r="Q5" s="56" t="s">
        <v>253</v>
      </c>
      <c r="R5" s="57"/>
      <c r="S5" s="58"/>
      <c r="T5" s="56" t="s">
        <v>192</v>
      </c>
      <c r="U5" s="57"/>
      <c r="V5" s="58"/>
    </row>
    <row r="6" spans="1:22" ht="15" customHeight="1" thickBot="1" x14ac:dyDescent="0.4">
      <c r="A6" s="41">
        <v>44440</v>
      </c>
      <c r="B6" s="42" t="s">
        <v>5</v>
      </c>
      <c r="C6" s="43" t="s">
        <v>47</v>
      </c>
      <c r="D6" s="43" t="s">
        <v>8</v>
      </c>
      <c r="E6" s="43" t="s">
        <v>9</v>
      </c>
      <c r="F6" s="53" t="s">
        <v>129</v>
      </c>
      <c r="G6" s="44">
        <v>0</v>
      </c>
      <c r="H6" s="43">
        <v>1</v>
      </c>
      <c r="I6" s="43">
        <v>1</v>
      </c>
      <c r="J6" s="43">
        <v>0</v>
      </c>
      <c r="K6" s="43">
        <v>4</v>
      </c>
      <c r="L6" s="43">
        <v>0</v>
      </c>
      <c r="M6" s="43">
        <v>0</v>
      </c>
      <c r="N6" s="43">
        <v>2</v>
      </c>
      <c r="O6" s="54">
        <v>7479</v>
      </c>
      <c r="P6" s="46" t="s">
        <v>451</v>
      </c>
      <c r="Q6" s="47" t="s">
        <v>242</v>
      </c>
      <c r="R6" s="48"/>
      <c r="S6" s="49"/>
      <c r="T6" s="47" t="s">
        <v>192</v>
      </c>
      <c r="U6" s="48"/>
      <c r="V6" s="49"/>
    </row>
    <row r="7" spans="1:22" ht="15" customHeight="1" thickBot="1" x14ac:dyDescent="0.4">
      <c r="A7" s="3">
        <v>47362</v>
      </c>
      <c r="B7" s="4" t="s">
        <v>5</v>
      </c>
      <c r="C7" s="5" t="s">
        <v>34</v>
      </c>
      <c r="D7" s="5" t="s">
        <v>6</v>
      </c>
      <c r="E7" s="5" t="s">
        <v>9</v>
      </c>
      <c r="F7" s="17" t="s">
        <v>133</v>
      </c>
      <c r="G7" s="7">
        <v>0</v>
      </c>
      <c r="H7" s="5">
        <v>1</v>
      </c>
      <c r="I7" s="5">
        <v>1</v>
      </c>
      <c r="J7" s="5">
        <v>0</v>
      </c>
      <c r="K7" s="5">
        <v>1</v>
      </c>
      <c r="L7" s="5">
        <v>2</v>
      </c>
      <c r="M7" s="5">
        <v>0</v>
      </c>
      <c r="N7" s="5">
        <v>3</v>
      </c>
      <c r="O7" s="59">
        <v>11073</v>
      </c>
      <c r="P7" s="55" t="s">
        <v>231</v>
      </c>
      <c r="Q7" s="56" t="s">
        <v>290</v>
      </c>
      <c r="R7" s="57"/>
      <c r="S7" s="58"/>
      <c r="T7" s="56" t="s">
        <v>192</v>
      </c>
      <c r="U7" s="57"/>
      <c r="V7" s="58"/>
    </row>
    <row r="8" spans="1:22" ht="15" customHeight="1" thickBot="1" x14ac:dyDescent="0.4">
      <c r="A8" s="41">
        <v>38626</v>
      </c>
      <c r="B8" s="42" t="s">
        <v>5</v>
      </c>
      <c r="C8" s="43" t="s">
        <v>49</v>
      </c>
      <c r="D8" s="43" t="s">
        <v>8</v>
      </c>
      <c r="E8" s="43" t="s">
        <v>9</v>
      </c>
      <c r="F8" s="53" t="s">
        <v>148</v>
      </c>
      <c r="G8" s="44">
        <v>0</v>
      </c>
      <c r="H8" s="43">
        <v>1</v>
      </c>
      <c r="I8" s="43">
        <v>0</v>
      </c>
      <c r="J8" s="43">
        <v>0</v>
      </c>
      <c r="K8" s="43">
        <v>1</v>
      </c>
      <c r="L8" s="43">
        <v>1</v>
      </c>
      <c r="M8" s="43">
        <v>0</v>
      </c>
      <c r="N8" s="43">
        <v>1</v>
      </c>
      <c r="O8" s="54">
        <v>8212</v>
      </c>
      <c r="P8" s="50" t="s">
        <v>271</v>
      </c>
      <c r="Q8" s="47" t="s">
        <v>238</v>
      </c>
      <c r="R8" s="48"/>
      <c r="S8" s="49"/>
      <c r="T8" s="47" t="s">
        <v>265</v>
      </c>
      <c r="U8" s="48"/>
      <c r="V8" s="49"/>
    </row>
    <row r="9" spans="1:22" ht="15" customHeight="1" thickBot="1" x14ac:dyDescent="0.4">
      <c r="A9" s="100">
        <v>41913</v>
      </c>
      <c r="B9" s="101" t="s">
        <v>15</v>
      </c>
      <c r="C9" s="102" t="s">
        <v>57</v>
      </c>
      <c r="D9" s="102" t="s">
        <v>8</v>
      </c>
      <c r="E9" s="102" t="s">
        <v>7</v>
      </c>
      <c r="F9" s="110" t="s">
        <v>180</v>
      </c>
      <c r="G9" s="103">
        <v>0</v>
      </c>
      <c r="H9" s="102">
        <v>3</v>
      </c>
      <c r="I9" s="102">
        <v>2</v>
      </c>
      <c r="J9" s="102">
        <v>0</v>
      </c>
      <c r="K9" s="102">
        <v>5</v>
      </c>
      <c r="L9" s="102">
        <v>0</v>
      </c>
      <c r="M9" s="102">
        <v>0</v>
      </c>
      <c r="N9" s="102">
        <v>3</v>
      </c>
      <c r="O9" s="168">
        <v>5853</v>
      </c>
      <c r="P9" s="111" t="s">
        <v>181</v>
      </c>
      <c r="Q9" s="106" t="s">
        <v>182</v>
      </c>
      <c r="R9" s="107"/>
      <c r="S9" s="108"/>
      <c r="T9" s="106" t="s">
        <v>183</v>
      </c>
      <c r="U9" s="107"/>
      <c r="V9" s="108"/>
    </row>
    <row r="10" spans="1:22" ht="15" customHeight="1" thickBot="1" x14ac:dyDescent="0.4">
      <c r="A10" s="66">
        <v>44470</v>
      </c>
      <c r="B10" s="67" t="s">
        <v>15</v>
      </c>
      <c r="C10" s="68" t="s">
        <v>71</v>
      </c>
      <c r="D10" s="68" t="s">
        <v>6</v>
      </c>
      <c r="E10" s="68" t="s">
        <v>9</v>
      </c>
      <c r="F10" s="98" t="s">
        <v>215</v>
      </c>
      <c r="G10" s="69">
        <v>0</v>
      </c>
      <c r="H10" s="68">
        <v>2</v>
      </c>
      <c r="I10" s="68">
        <v>1</v>
      </c>
      <c r="J10" s="68">
        <v>0</v>
      </c>
      <c r="K10" s="68">
        <v>2</v>
      </c>
      <c r="L10" s="68">
        <v>0</v>
      </c>
      <c r="M10" s="68">
        <v>0</v>
      </c>
      <c r="N10" s="68">
        <v>3</v>
      </c>
      <c r="O10" s="70">
        <v>10414</v>
      </c>
      <c r="P10" s="71" t="s">
        <v>216</v>
      </c>
      <c r="Q10" s="72" t="s">
        <v>217</v>
      </c>
      <c r="R10" s="73"/>
      <c r="S10" s="74"/>
      <c r="T10" s="72" t="s">
        <v>218</v>
      </c>
      <c r="U10" s="73"/>
      <c r="V10" s="74"/>
    </row>
    <row r="11" spans="1:22" ht="15" customHeight="1" thickBot="1" x14ac:dyDescent="0.4">
      <c r="A11" s="3">
        <v>46296</v>
      </c>
      <c r="B11" s="4" t="s">
        <v>5</v>
      </c>
      <c r="C11" s="5" t="s">
        <v>13</v>
      </c>
      <c r="D11" s="5" t="s">
        <v>6</v>
      </c>
      <c r="E11" s="5" t="s">
        <v>9</v>
      </c>
      <c r="F11" s="17" t="s">
        <v>127</v>
      </c>
      <c r="G11" s="7">
        <v>1</v>
      </c>
      <c r="H11" s="5">
        <v>2</v>
      </c>
      <c r="I11" s="5">
        <v>0</v>
      </c>
      <c r="J11" s="5">
        <v>0</v>
      </c>
      <c r="K11" s="5">
        <v>2</v>
      </c>
      <c r="L11" s="5">
        <v>0</v>
      </c>
      <c r="M11" s="5">
        <v>0</v>
      </c>
      <c r="N11" s="5">
        <v>2</v>
      </c>
      <c r="O11" s="29">
        <v>8669</v>
      </c>
      <c r="P11" s="30" t="s">
        <v>235</v>
      </c>
      <c r="Q11" s="31" t="s">
        <v>234</v>
      </c>
      <c r="R11" s="32"/>
      <c r="S11" s="33"/>
      <c r="T11" s="31" t="s">
        <v>192</v>
      </c>
      <c r="U11" s="32"/>
      <c r="V11" s="33"/>
    </row>
    <row r="12" spans="1:22" ht="15" customHeight="1" thickBot="1" x14ac:dyDescent="0.4">
      <c r="A12" s="41">
        <v>37561</v>
      </c>
      <c r="B12" s="42" t="s">
        <v>5</v>
      </c>
      <c r="C12" s="43" t="s">
        <v>46</v>
      </c>
      <c r="D12" s="43" t="s">
        <v>8</v>
      </c>
      <c r="E12" s="43" t="s">
        <v>7</v>
      </c>
      <c r="F12" s="53" t="s">
        <v>307</v>
      </c>
      <c r="G12" s="44">
        <v>0</v>
      </c>
      <c r="H12" s="43">
        <v>2</v>
      </c>
      <c r="I12" s="43">
        <v>1</v>
      </c>
      <c r="J12" s="43">
        <v>0</v>
      </c>
      <c r="K12" s="43">
        <v>3</v>
      </c>
      <c r="L12" s="43">
        <v>0</v>
      </c>
      <c r="M12" s="43">
        <v>0</v>
      </c>
      <c r="N12" s="43">
        <v>0</v>
      </c>
      <c r="O12" s="54">
        <v>5723</v>
      </c>
      <c r="P12" s="46" t="s">
        <v>308</v>
      </c>
      <c r="Q12" s="47" t="s">
        <v>290</v>
      </c>
      <c r="R12" s="48"/>
      <c r="S12" s="49"/>
      <c r="T12" s="47" t="s">
        <v>192</v>
      </c>
      <c r="U12" s="48"/>
      <c r="V12" s="49"/>
    </row>
    <row r="13" spans="1:22" ht="15" customHeight="1" thickBot="1" x14ac:dyDescent="0.4">
      <c r="A13" s="75">
        <v>40848</v>
      </c>
      <c r="B13" s="76" t="s">
        <v>12</v>
      </c>
      <c r="C13" s="77" t="s">
        <v>46</v>
      </c>
      <c r="D13" s="77" t="s">
        <v>6</v>
      </c>
      <c r="E13" s="77" t="s">
        <v>9</v>
      </c>
      <c r="F13" s="85" t="s">
        <v>356</v>
      </c>
      <c r="G13" s="78">
        <v>1</v>
      </c>
      <c r="H13" s="77">
        <v>3</v>
      </c>
      <c r="I13" s="77">
        <v>2</v>
      </c>
      <c r="J13" s="77">
        <v>0</v>
      </c>
      <c r="K13" s="77">
        <v>3</v>
      </c>
      <c r="L13" s="77">
        <v>0</v>
      </c>
      <c r="M13" s="77">
        <v>0</v>
      </c>
      <c r="N13" s="77">
        <v>4</v>
      </c>
      <c r="O13" s="123">
        <v>8654</v>
      </c>
      <c r="P13" s="124" t="s">
        <v>220</v>
      </c>
      <c r="Q13" s="125" t="s">
        <v>355</v>
      </c>
      <c r="R13" s="126"/>
      <c r="S13" s="127"/>
      <c r="T13" s="125" t="s">
        <v>192</v>
      </c>
      <c r="U13" s="126"/>
      <c r="V13" s="127"/>
    </row>
    <row r="14" spans="1:22" ht="15" customHeight="1" thickBot="1" x14ac:dyDescent="0.4">
      <c r="A14" s="86">
        <v>42675</v>
      </c>
      <c r="B14" s="87" t="s">
        <v>12</v>
      </c>
      <c r="C14" s="88" t="s">
        <v>48</v>
      </c>
      <c r="D14" s="88" t="s">
        <v>8</v>
      </c>
      <c r="E14" s="88" t="s">
        <v>7</v>
      </c>
      <c r="F14" s="89" t="s">
        <v>368</v>
      </c>
      <c r="G14" s="90">
        <v>0</v>
      </c>
      <c r="H14" s="88">
        <v>3</v>
      </c>
      <c r="I14" s="88">
        <v>2</v>
      </c>
      <c r="J14" s="88">
        <v>0</v>
      </c>
      <c r="K14" s="88">
        <v>2</v>
      </c>
      <c r="L14" s="88">
        <v>0</v>
      </c>
      <c r="M14" s="88">
        <v>0</v>
      </c>
      <c r="N14" s="88">
        <v>2</v>
      </c>
      <c r="O14" s="169">
        <v>5243</v>
      </c>
      <c r="P14" s="122" t="s">
        <v>367</v>
      </c>
      <c r="Q14" s="93" t="s">
        <v>304</v>
      </c>
      <c r="R14" s="94"/>
      <c r="S14" s="95"/>
      <c r="T14" s="93" t="s">
        <v>192</v>
      </c>
      <c r="U14" s="94"/>
      <c r="V14" s="95"/>
    </row>
    <row r="15" spans="1:22" ht="15" customHeight="1" thickBot="1" x14ac:dyDescent="0.4">
      <c r="A15" s="3">
        <v>45597</v>
      </c>
      <c r="B15" s="4" t="s">
        <v>5</v>
      </c>
      <c r="C15" s="5" t="s">
        <v>43</v>
      </c>
      <c r="D15" s="5" t="s">
        <v>6</v>
      </c>
      <c r="E15" s="5" t="s">
        <v>9</v>
      </c>
      <c r="F15" s="17" t="s">
        <v>388</v>
      </c>
      <c r="G15" s="7">
        <v>0</v>
      </c>
      <c r="H15" s="5">
        <v>0</v>
      </c>
      <c r="I15" s="5">
        <v>0</v>
      </c>
      <c r="J15" s="5">
        <v>0</v>
      </c>
      <c r="K15" s="5">
        <v>1</v>
      </c>
      <c r="L15" s="5">
        <v>0</v>
      </c>
      <c r="M15" s="5">
        <v>0</v>
      </c>
      <c r="N15" s="5">
        <v>2</v>
      </c>
      <c r="O15" s="29">
        <v>12501</v>
      </c>
      <c r="P15" s="30" t="s">
        <v>310</v>
      </c>
      <c r="Q15" s="31" t="s">
        <v>295</v>
      </c>
      <c r="R15" s="32"/>
      <c r="S15" s="33"/>
      <c r="T15" s="31" t="s">
        <v>265</v>
      </c>
      <c r="U15" s="32"/>
      <c r="V15" s="33"/>
    </row>
    <row r="16" spans="1:22" ht="15" customHeight="1" thickBot="1" x14ac:dyDescent="0.4">
      <c r="A16" s="41">
        <v>47788</v>
      </c>
      <c r="B16" s="42" t="s">
        <v>5</v>
      </c>
      <c r="C16" s="43" t="s">
        <v>41</v>
      </c>
      <c r="D16" s="43" t="s">
        <v>8</v>
      </c>
      <c r="E16" s="43" t="s">
        <v>9</v>
      </c>
      <c r="F16" s="53" t="s">
        <v>396</v>
      </c>
      <c r="G16" s="44">
        <v>0</v>
      </c>
      <c r="H16" s="43">
        <v>2</v>
      </c>
      <c r="I16" s="43">
        <v>0</v>
      </c>
      <c r="J16" s="43">
        <v>2</v>
      </c>
      <c r="K16" s="43">
        <v>0</v>
      </c>
      <c r="L16" s="43">
        <v>0</v>
      </c>
      <c r="M16" s="43">
        <v>0</v>
      </c>
      <c r="N16" s="43">
        <v>3</v>
      </c>
      <c r="O16" s="54">
        <v>5307</v>
      </c>
      <c r="P16" s="46" t="s">
        <v>397</v>
      </c>
      <c r="Q16" s="47" t="s">
        <v>304</v>
      </c>
      <c r="R16" s="48"/>
      <c r="S16" s="49"/>
      <c r="T16" s="47" t="s">
        <v>249</v>
      </c>
      <c r="U16" s="48"/>
      <c r="V16" s="49"/>
    </row>
    <row r="17" spans="1:22" ht="15" customHeight="1" thickBot="1" x14ac:dyDescent="0.4">
      <c r="A17" s="100">
        <v>39783</v>
      </c>
      <c r="B17" s="101" t="s">
        <v>15</v>
      </c>
      <c r="C17" s="102" t="s">
        <v>72</v>
      </c>
      <c r="D17" s="102" t="s">
        <v>8</v>
      </c>
      <c r="E17" s="102" t="s">
        <v>9</v>
      </c>
      <c r="F17" s="110" t="s">
        <v>414</v>
      </c>
      <c r="G17" s="103">
        <v>0</v>
      </c>
      <c r="H17" s="102">
        <v>0</v>
      </c>
      <c r="I17" s="102">
        <v>0</v>
      </c>
      <c r="J17" s="102">
        <v>0</v>
      </c>
      <c r="K17" s="102">
        <v>2</v>
      </c>
      <c r="L17" s="102">
        <v>0</v>
      </c>
      <c r="M17" s="102">
        <v>0</v>
      </c>
      <c r="N17" s="102">
        <v>1</v>
      </c>
      <c r="O17" s="104">
        <v>9154</v>
      </c>
      <c r="P17" s="111" t="s">
        <v>415</v>
      </c>
      <c r="Q17" s="106" t="s">
        <v>416</v>
      </c>
      <c r="R17" s="107"/>
      <c r="S17" s="108"/>
      <c r="T17" s="106" t="s">
        <v>417</v>
      </c>
      <c r="U17" s="107"/>
      <c r="V17" s="108"/>
    </row>
    <row r="18" spans="1:22" ht="15" customHeight="1" thickBot="1" x14ac:dyDescent="0.4">
      <c r="A18" s="66">
        <v>42705</v>
      </c>
      <c r="B18" s="67" t="s">
        <v>15</v>
      </c>
      <c r="C18" s="68" t="s">
        <v>72</v>
      </c>
      <c r="D18" s="68" t="s">
        <v>6</v>
      </c>
      <c r="E18" s="68" t="s">
        <v>9</v>
      </c>
      <c r="F18" s="98" t="s">
        <v>472</v>
      </c>
      <c r="G18" s="69">
        <v>0</v>
      </c>
      <c r="H18" s="68">
        <v>0</v>
      </c>
      <c r="I18" s="68">
        <v>0</v>
      </c>
      <c r="J18" s="68">
        <v>0</v>
      </c>
      <c r="K18" s="68">
        <v>0</v>
      </c>
      <c r="L18" s="68">
        <v>1</v>
      </c>
      <c r="M18" s="68">
        <v>0</v>
      </c>
      <c r="N18" s="311">
        <v>9</v>
      </c>
      <c r="O18" s="99">
        <v>13935</v>
      </c>
      <c r="P18" s="71" t="s">
        <v>469</v>
      </c>
      <c r="Q18" s="72" t="s">
        <v>470</v>
      </c>
      <c r="R18" s="73"/>
      <c r="S18" s="74"/>
      <c r="T18" s="72" t="s">
        <v>471</v>
      </c>
      <c r="U18" s="73"/>
      <c r="V18" s="74"/>
    </row>
    <row r="19" spans="1:22" ht="15" customHeight="1" thickBot="1" x14ac:dyDescent="0.4">
      <c r="A19" s="3">
        <v>45261</v>
      </c>
      <c r="B19" s="4" t="s">
        <v>5</v>
      </c>
      <c r="C19" s="5" t="s">
        <v>11</v>
      </c>
      <c r="D19" s="5" t="s">
        <v>6</v>
      </c>
      <c r="E19" s="5" t="s">
        <v>9</v>
      </c>
      <c r="F19" s="17" t="s">
        <v>503</v>
      </c>
      <c r="G19" s="7">
        <v>1</v>
      </c>
      <c r="H19" s="5">
        <v>2</v>
      </c>
      <c r="I19" s="5">
        <v>1</v>
      </c>
      <c r="J19" s="5">
        <v>0</v>
      </c>
      <c r="K19" s="5">
        <v>2</v>
      </c>
      <c r="L19" s="5">
        <v>0</v>
      </c>
      <c r="M19" s="5">
        <v>0</v>
      </c>
      <c r="N19" s="5">
        <v>1</v>
      </c>
      <c r="O19" s="29">
        <v>6486</v>
      </c>
      <c r="P19" s="30" t="s">
        <v>358</v>
      </c>
      <c r="Q19" s="31" t="s">
        <v>277</v>
      </c>
      <c r="R19" s="32"/>
      <c r="S19" s="33"/>
      <c r="T19" s="31" t="s">
        <v>239</v>
      </c>
      <c r="U19" s="32"/>
      <c r="V19" s="33"/>
    </row>
    <row r="20" spans="1:22" ht="15" customHeight="1" thickBot="1" x14ac:dyDescent="0.4">
      <c r="A20" s="41">
        <v>47088</v>
      </c>
      <c r="B20" s="42" t="s">
        <v>5</v>
      </c>
      <c r="C20" s="43" t="s">
        <v>13</v>
      </c>
      <c r="D20" s="43" t="s">
        <v>8</v>
      </c>
      <c r="E20" s="43" t="s">
        <v>7</v>
      </c>
      <c r="F20" s="53" t="s">
        <v>504</v>
      </c>
      <c r="G20" s="44">
        <v>0</v>
      </c>
      <c r="H20" s="43">
        <v>3</v>
      </c>
      <c r="I20" s="43">
        <v>3</v>
      </c>
      <c r="J20" s="43">
        <v>0</v>
      </c>
      <c r="K20" s="43">
        <v>4</v>
      </c>
      <c r="L20" s="43">
        <v>1</v>
      </c>
      <c r="M20" s="43">
        <v>0</v>
      </c>
      <c r="N20" s="43">
        <v>2</v>
      </c>
      <c r="O20" s="54">
        <v>6347</v>
      </c>
      <c r="P20" s="46" t="s">
        <v>395</v>
      </c>
      <c r="Q20" s="47" t="s">
        <v>232</v>
      </c>
      <c r="R20" s="48"/>
      <c r="S20" s="49"/>
      <c r="T20" s="47" t="s">
        <v>192</v>
      </c>
      <c r="U20" s="48"/>
      <c r="V20" s="49"/>
    </row>
    <row r="21" spans="1:22" ht="15" customHeight="1" thickBot="1" x14ac:dyDescent="0.4">
      <c r="A21" s="3">
        <v>38718</v>
      </c>
      <c r="B21" s="4" t="s">
        <v>5</v>
      </c>
      <c r="C21" s="5" t="s">
        <v>48</v>
      </c>
      <c r="D21" s="5" t="s">
        <v>6</v>
      </c>
      <c r="E21" s="5" t="s">
        <v>9</v>
      </c>
      <c r="F21" s="17" t="s">
        <v>526</v>
      </c>
      <c r="G21" s="7">
        <v>0</v>
      </c>
      <c r="H21" s="5">
        <v>0</v>
      </c>
      <c r="I21" s="5">
        <v>0</v>
      </c>
      <c r="J21" s="5">
        <v>0</v>
      </c>
      <c r="K21" s="5">
        <v>4</v>
      </c>
      <c r="L21" s="5">
        <v>0</v>
      </c>
      <c r="M21" s="5">
        <v>0</v>
      </c>
      <c r="N21" s="5">
        <v>2</v>
      </c>
      <c r="O21" s="29">
        <v>5472</v>
      </c>
      <c r="P21" s="30" t="s">
        <v>366</v>
      </c>
      <c r="Q21" s="31" t="s">
        <v>253</v>
      </c>
      <c r="R21" s="32"/>
      <c r="S21" s="33"/>
      <c r="T21" s="31" t="s">
        <v>192</v>
      </c>
      <c r="U21" s="32"/>
      <c r="V21" s="33"/>
    </row>
    <row r="22" spans="1:22" ht="15" customHeight="1" thickBot="1" x14ac:dyDescent="0.4">
      <c r="A22" s="100">
        <v>40909</v>
      </c>
      <c r="B22" s="101" t="s">
        <v>15</v>
      </c>
      <c r="C22" s="102" t="s">
        <v>71</v>
      </c>
      <c r="D22" s="102" t="s">
        <v>8</v>
      </c>
      <c r="E22" s="102" t="s">
        <v>9</v>
      </c>
      <c r="F22" s="110" t="s">
        <v>541</v>
      </c>
      <c r="G22" s="103">
        <v>0</v>
      </c>
      <c r="H22" s="102">
        <v>0</v>
      </c>
      <c r="I22" s="102">
        <v>0</v>
      </c>
      <c r="J22" s="102">
        <v>0</v>
      </c>
      <c r="K22" s="102">
        <v>2</v>
      </c>
      <c r="L22" s="102">
        <v>0</v>
      </c>
      <c r="M22" s="102">
        <v>0</v>
      </c>
      <c r="N22" s="102">
        <v>4</v>
      </c>
      <c r="O22" s="168">
        <v>6088</v>
      </c>
      <c r="P22" s="111" t="s">
        <v>510</v>
      </c>
      <c r="Q22" s="106" t="s">
        <v>416</v>
      </c>
      <c r="R22" s="107"/>
      <c r="S22" s="108"/>
      <c r="T22" s="106" t="s">
        <v>192</v>
      </c>
      <c r="U22" s="107"/>
      <c r="V22" s="108"/>
    </row>
    <row r="23" spans="1:22" ht="15" customHeight="1" thickBot="1" x14ac:dyDescent="0.4">
      <c r="A23" s="66">
        <v>43466</v>
      </c>
      <c r="B23" s="67" t="s">
        <v>15</v>
      </c>
      <c r="C23" s="68" t="s">
        <v>57</v>
      </c>
      <c r="D23" s="68" t="s">
        <v>6</v>
      </c>
      <c r="E23" s="68" t="s">
        <v>9</v>
      </c>
      <c r="F23" s="98" t="s">
        <v>559</v>
      </c>
      <c r="G23" s="69">
        <v>0</v>
      </c>
      <c r="H23" s="68">
        <v>2</v>
      </c>
      <c r="I23" s="68">
        <v>2</v>
      </c>
      <c r="J23" s="68">
        <v>0</v>
      </c>
      <c r="K23" s="68">
        <v>0</v>
      </c>
      <c r="L23" s="68">
        <v>0</v>
      </c>
      <c r="M23" s="68">
        <v>0</v>
      </c>
      <c r="N23" s="68">
        <v>2</v>
      </c>
      <c r="O23" s="70">
        <v>7473</v>
      </c>
      <c r="P23" s="71" t="s">
        <v>560</v>
      </c>
      <c r="Q23" s="72" t="s">
        <v>561</v>
      </c>
      <c r="R23" s="73"/>
      <c r="S23" s="74"/>
      <c r="T23" s="72" t="s">
        <v>192</v>
      </c>
      <c r="U23" s="73"/>
      <c r="V23" s="74"/>
    </row>
    <row r="24" spans="1:22" ht="15" customHeight="1" thickBot="1" x14ac:dyDescent="0.4">
      <c r="A24" s="86">
        <v>46023</v>
      </c>
      <c r="B24" s="87" t="s">
        <v>12</v>
      </c>
      <c r="C24" s="88" t="s">
        <v>73</v>
      </c>
      <c r="D24" s="88" t="s">
        <v>8</v>
      </c>
      <c r="E24" s="88" t="s">
        <v>7</v>
      </c>
      <c r="F24" s="89" t="s">
        <v>572</v>
      </c>
      <c r="G24" s="90">
        <v>1</v>
      </c>
      <c r="H24" s="88">
        <v>4</v>
      </c>
      <c r="I24" s="88">
        <v>2</v>
      </c>
      <c r="J24" s="88">
        <v>0</v>
      </c>
      <c r="K24" s="88">
        <v>4</v>
      </c>
      <c r="L24" s="88">
        <v>0</v>
      </c>
      <c r="M24" s="88">
        <v>0</v>
      </c>
      <c r="N24" s="88">
        <v>2</v>
      </c>
      <c r="O24" s="169">
        <v>3108</v>
      </c>
      <c r="P24" s="92" t="s">
        <v>573</v>
      </c>
      <c r="Q24" s="93" t="s">
        <v>355</v>
      </c>
      <c r="R24" s="94"/>
      <c r="S24" s="95"/>
      <c r="T24" s="93" t="s">
        <v>192</v>
      </c>
      <c r="U24" s="94"/>
      <c r="V24" s="95"/>
    </row>
    <row r="25" spans="1:22" ht="15" customHeight="1" thickBot="1" x14ac:dyDescent="0.4">
      <c r="A25" s="75">
        <v>37288</v>
      </c>
      <c r="B25" s="76" t="s">
        <v>12</v>
      </c>
      <c r="C25" s="77" t="s">
        <v>11</v>
      </c>
      <c r="D25" s="77" t="s">
        <v>6</v>
      </c>
      <c r="E25" s="77" t="s">
        <v>7</v>
      </c>
      <c r="F25" s="85" t="s">
        <v>584</v>
      </c>
      <c r="G25" s="78">
        <v>1</v>
      </c>
      <c r="H25" s="77">
        <v>5</v>
      </c>
      <c r="I25" s="77">
        <v>4</v>
      </c>
      <c r="J25" s="77">
        <v>0</v>
      </c>
      <c r="K25" s="77">
        <v>0</v>
      </c>
      <c r="L25" s="77">
        <v>1</v>
      </c>
      <c r="M25" s="77">
        <v>0</v>
      </c>
      <c r="N25" s="77">
        <v>3</v>
      </c>
      <c r="O25" s="79">
        <v>5430</v>
      </c>
      <c r="P25" s="80" t="s">
        <v>395</v>
      </c>
      <c r="Q25" s="81" t="s">
        <v>317</v>
      </c>
      <c r="R25" s="82"/>
      <c r="S25" s="83"/>
      <c r="T25" s="81" t="s">
        <v>192</v>
      </c>
      <c r="U25" s="82"/>
      <c r="V25" s="83"/>
    </row>
    <row r="26" spans="1:22" ht="15" customHeight="1" thickBot="1" x14ac:dyDescent="0.4">
      <c r="A26" s="41">
        <v>39479</v>
      </c>
      <c r="B26" s="42" t="s">
        <v>5</v>
      </c>
      <c r="C26" s="43" t="s">
        <v>10</v>
      </c>
      <c r="D26" s="43" t="s">
        <v>8</v>
      </c>
      <c r="E26" s="43" t="s">
        <v>7</v>
      </c>
      <c r="F26" s="53" t="s">
        <v>596</v>
      </c>
      <c r="G26" s="44">
        <v>0</v>
      </c>
      <c r="H26" s="43">
        <v>2</v>
      </c>
      <c r="I26" s="43">
        <v>1</v>
      </c>
      <c r="J26" s="43">
        <v>1</v>
      </c>
      <c r="K26" s="43">
        <v>2</v>
      </c>
      <c r="L26" s="43">
        <v>1</v>
      </c>
      <c r="M26" s="43">
        <v>0</v>
      </c>
      <c r="N26" s="43">
        <v>1</v>
      </c>
      <c r="O26" s="54">
        <v>8232</v>
      </c>
      <c r="P26" s="46" t="s">
        <v>597</v>
      </c>
      <c r="Q26" s="47" t="s">
        <v>234</v>
      </c>
      <c r="R26" s="48"/>
      <c r="S26" s="49"/>
      <c r="T26" s="47" t="s">
        <v>265</v>
      </c>
      <c r="U26" s="48"/>
      <c r="V26" s="49"/>
    </row>
    <row r="27" spans="1:22" ht="15" customHeight="1" thickBot="1" x14ac:dyDescent="0.4">
      <c r="A27" s="3">
        <v>42767</v>
      </c>
      <c r="B27" s="4" t="s">
        <v>5</v>
      </c>
      <c r="C27" s="5" t="s">
        <v>47</v>
      </c>
      <c r="D27" s="5" t="s">
        <v>6</v>
      </c>
      <c r="E27" s="5" t="s">
        <v>7</v>
      </c>
      <c r="F27" s="17" t="s">
        <v>621</v>
      </c>
      <c r="G27" s="7">
        <v>0</v>
      </c>
      <c r="H27" s="257">
        <v>2</v>
      </c>
      <c r="I27" s="257">
        <v>2</v>
      </c>
      <c r="J27" s="257">
        <v>0</v>
      </c>
      <c r="K27" s="257">
        <v>4</v>
      </c>
      <c r="L27" s="257">
        <v>0</v>
      </c>
      <c r="M27" s="257">
        <v>0</v>
      </c>
      <c r="N27" s="257">
        <v>1</v>
      </c>
      <c r="O27" s="29">
        <v>4074</v>
      </c>
      <c r="P27" s="35" t="s">
        <v>279</v>
      </c>
      <c r="Q27" s="31" t="s">
        <v>248</v>
      </c>
      <c r="R27" s="32"/>
      <c r="S27" s="33"/>
      <c r="T27" s="31" t="s">
        <v>192</v>
      </c>
      <c r="U27" s="32"/>
      <c r="V27" s="33"/>
    </row>
    <row r="28" spans="1:22" ht="15" customHeight="1" thickBot="1" x14ac:dyDescent="0.4">
      <c r="A28" s="41">
        <v>44593</v>
      </c>
      <c r="B28" s="42" t="s">
        <v>5</v>
      </c>
      <c r="C28" s="43" t="s">
        <v>14</v>
      </c>
      <c r="D28" s="43" t="s">
        <v>8</v>
      </c>
      <c r="E28" s="43" t="s">
        <v>9</v>
      </c>
      <c r="F28" s="53" t="s">
        <v>624</v>
      </c>
      <c r="G28" s="44">
        <v>0</v>
      </c>
      <c r="H28" s="256">
        <v>3</v>
      </c>
      <c r="I28" s="256">
        <v>3</v>
      </c>
      <c r="J28" s="256">
        <v>0</v>
      </c>
      <c r="K28" s="256">
        <v>0</v>
      </c>
      <c r="L28" s="256">
        <v>1</v>
      </c>
      <c r="M28" s="256">
        <v>0</v>
      </c>
      <c r="N28" s="256">
        <v>3</v>
      </c>
      <c r="O28" s="54">
        <v>7103</v>
      </c>
      <c r="P28" s="46" t="s">
        <v>569</v>
      </c>
      <c r="Q28" s="47" t="s">
        <v>262</v>
      </c>
      <c r="R28" s="48"/>
      <c r="S28" s="49"/>
      <c r="T28" s="47" t="s">
        <v>192</v>
      </c>
      <c r="U28" s="48"/>
      <c r="V28" s="49"/>
    </row>
    <row r="29" spans="1:22" ht="15" customHeight="1" thickBot="1" x14ac:dyDescent="0.4">
      <c r="A29" s="3">
        <v>37316</v>
      </c>
      <c r="B29" s="4" t="s">
        <v>5</v>
      </c>
      <c r="C29" s="5" t="s">
        <v>49</v>
      </c>
      <c r="D29" s="5" t="s">
        <v>6</v>
      </c>
      <c r="E29" s="5" t="s">
        <v>9</v>
      </c>
      <c r="F29" s="17" t="s">
        <v>636</v>
      </c>
      <c r="G29" s="7">
        <v>0</v>
      </c>
      <c r="H29" s="257">
        <v>1</v>
      </c>
      <c r="I29" s="257">
        <v>1</v>
      </c>
      <c r="J29" s="257">
        <v>0</v>
      </c>
      <c r="K29" s="257">
        <v>1</v>
      </c>
      <c r="L29" s="257">
        <v>1</v>
      </c>
      <c r="M29" s="257">
        <v>0</v>
      </c>
      <c r="N29" s="257">
        <v>6</v>
      </c>
      <c r="O29" s="34">
        <v>20585</v>
      </c>
      <c r="P29" s="35" t="s">
        <v>397</v>
      </c>
      <c r="Q29" s="31" t="s">
        <v>238</v>
      </c>
      <c r="R29" s="32"/>
      <c r="S29" s="33"/>
      <c r="T29" s="31" t="s">
        <v>192</v>
      </c>
      <c r="U29" s="32"/>
      <c r="V29" s="33"/>
    </row>
    <row r="30" spans="1:22" ht="15" customHeight="1" thickBot="1" x14ac:dyDescent="0.4">
      <c r="A30" s="86">
        <v>40238</v>
      </c>
      <c r="B30" s="87" t="s">
        <v>25</v>
      </c>
      <c r="C30" s="88" t="s">
        <v>48</v>
      </c>
      <c r="D30" s="88" t="s">
        <v>8</v>
      </c>
      <c r="E30" s="88" t="s">
        <v>7</v>
      </c>
      <c r="F30" s="89" t="s">
        <v>651</v>
      </c>
      <c r="G30" s="90" t="s">
        <v>344</v>
      </c>
      <c r="H30" s="260">
        <v>2</v>
      </c>
      <c r="I30" s="260">
        <v>1</v>
      </c>
      <c r="J30" s="260">
        <v>0</v>
      </c>
      <c r="K30" s="260">
        <v>3</v>
      </c>
      <c r="L30" s="260">
        <v>0</v>
      </c>
      <c r="M30" s="260">
        <v>0</v>
      </c>
      <c r="N30" s="260">
        <v>0</v>
      </c>
      <c r="O30" s="169">
        <v>3129</v>
      </c>
      <c r="P30" s="122" t="s">
        <v>652</v>
      </c>
      <c r="Q30" s="93" t="s">
        <v>277</v>
      </c>
      <c r="R30" s="94"/>
      <c r="S30" s="95"/>
      <c r="T30" s="93" t="s">
        <v>653</v>
      </c>
      <c r="U30" s="94"/>
      <c r="V30" s="95"/>
    </row>
    <row r="31" spans="1:22" ht="15" customHeight="1" thickBot="1" x14ac:dyDescent="0.4">
      <c r="A31" s="75">
        <v>42430</v>
      </c>
      <c r="B31" s="76" t="s">
        <v>23</v>
      </c>
      <c r="C31" s="77" t="s">
        <v>14</v>
      </c>
      <c r="D31" s="77" t="s">
        <v>650</v>
      </c>
      <c r="E31" s="77" t="s">
        <v>9</v>
      </c>
      <c r="F31" s="85" t="s">
        <v>656</v>
      </c>
      <c r="G31" s="78" t="s">
        <v>344</v>
      </c>
      <c r="H31" s="261">
        <v>1</v>
      </c>
      <c r="I31" s="261">
        <v>0</v>
      </c>
      <c r="J31" s="261">
        <v>0</v>
      </c>
      <c r="K31" s="261">
        <v>3</v>
      </c>
      <c r="L31" s="261">
        <v>0</v>
      </c>
      <c r="M31" s="261">
        <v>0</v>
      </c>
      <c r="N31" s="261">
        <v>4</v>
      </c>
      <c r="O31" s="79">
        <v>8100</v>
      </c>
      <c r="P31" s="80" t="s">
        <v>657</v>
      </c>
      <c r="Q31" s="81" t="s">
        <v>234</v>
      </c>
      <c r="R31" s="82"/>
      <c r="S31" s="83"/>
      <c r="T31" s="81" t="s">
        <v>653</v>
      </c>
      <c r="U31" s="82"/>
      <c r="V31" s="83"/>
    </row>
    <row r="32" spans="1:22" ht="15" customHeight="1" thickBot="1" x14ac:dyDescent="0.4">
      <c r="A32" s="41">
        <v>44621</v>
      </c>
      <c r="B32" s="42" t="s">
        <v>5</v>
      </c>
      <c r="C32" s="43" t="s">
        <v>34</v>
      </c>
      <c r="D32" s="43" t="s">
        <v>8</v>
      </c>
      <c r="E32" s="43" t="s">
        <v>7</v>
      </c>
      <c r="F32" s="53" t="s">
        <v>462</v>
      </c>
      <c r="G32" s="44">
        <v>0</v>
      </c>
      <c r="H32" s="256">
        <v>1</v>
      </c>
      <c r="I32" s="256">
        <v>0</v>
      </c>
      <c r="J32" s="256">
        <v>0</v>
      </c>
      <c r="K32" s="256">
        <v>3</v>
      </c>
      <c r="L32" s="256">
        <v>0</v>
      </c>
      <c r="M32" s="256">
        <v>0</v>
      </c>
      <c r="N32" s="256">
        <v>1</v>
      </c>
      <c r="O32" s="54">
        <v>6541</v>
      </c>
      <c r="P32" s="50" t="s">
        <v>261</v>
      </c>
      <c r="Q32" s="47" t="s">
        <v>277</v>
      </c>
      <c r="R32" s="48"/>
      <c r="S32" s="49"/>
      <c r="T32" s="47" t="s">
        <v>192</v>
      </c>
      <c r="U32" s="48"/>
      <c r="V32" s="49"/>
    </row>
    <row r="33" spans="1:22" ht="15" customHeight="1" thickBot="1" x14ac:dyDescent="0.4">
      <c r="A33" s="3">
        <v>11383</v>
      </c>
      <c r="B33" s="4" t="s">
        <v>5</v>
      </c>
      <c r="C33" s="5" t="s">
        <v>46</v>
      </c>
      <c r="D33" s="5" t="s">
        <v>6</v>
      </c>
      <c r="E33" s="5" t="s">
        <v>96</v>
      </c>
      <c r="F33" s="17" t="s">
        <v>680</v>
      </c>
      <c r="G33" s="7">
        <v>1</v>
      </c>
      <c r="H33" s="5">
        <v>4</v>
      </c>
      <c r="I33" s="5">
        <v>2</v>
      </c>
      <c r="J33" s="5">
        <v>0</v>
      </c>
      <c r="K33" s="5">
        <v>3</v>
      </c>
      <c r="L33" s="5">
        <v>0</v>
      </c>
      <c r="M33" s="5">
        <v>0</v>
      </c>
      <c r="N33" s="257">
        <v>3</v>
      </c>
      <c r="O33" s="29">
        <v>6968</v>
      </c>
      <c r="P33" s="35" t="s">
        <v>682</v>
      </c>
      <c r="Q33" s="31" t="s">
        <v>234</v>
      </c>
      <c r="R33" s="32"/>
      <c r="S33" s="33"/>
      <c r="T33" s="31" t="s">
        <v>254</v>
      </c>
      <c r="U33" s="32"/>
      <c r="V33" s="33"/>
    </row>
    <row r="34" spans="1:22" ht="15" customHeight="1" thickBot="1" x14ac:dyDescent="0.4">
      <c r="A34" s="41">
        <v>41000</v>
      </c>
      <c r="B34" s="42" t="s">
        <v>5</v>
      </c>
      <c r="C34" s="43" t="s">
        <v>43</v>
      </c>
      <c r="D34" s="43" t="s">
        <v>8</v>
      </c>
      <c r="E34" s="43" t="s">
        <v>7</v>
      </c>
      <c r="F34" s="53" t="s">
        <v>599</v>
      </c>
      <c r="G34" s="44">
        <v>1</v>
      </c>
      <c r="H34" s="310">
        <v>5</v>
      </c>
      <c r="I34" s="43">
        <v>2</v>
      </c>
      <c r="J34" s="43">
        <v>0</v>
      </c>
      <c r="K34" s="43">
        <v>1</v>
      </c>
      <c r="L34" s="43">
        <v>0</v>
      </c>
      <c r="M34" s="43">
        <v>0</v>
      </c>
      <c r="N34" s="256">
        <v>0</v>
      </c>
      <c r="O34" s="54">
        <v>8023</v>
      </c>
      <c r="P34" s="50" t="s">
        <v>692</v>
      </c>
      <c r="Q34" s="47" t="s">
        <v>317</v>
      </c>
      <c r="R34" s="48"/>
      <c r="S34" s="49"/>
      <c r="T34" s="47" t="s">
        <v>249</v>
      </c>
      <c r="U34" s="48"/>
      <c r="V34" s="49"/>
    </row>
    <row r="35" spans="1:22" ht="15" customHeight="1" thickBot="1" x14ac:dyDescent="0.4">
      <c r="A35" s="3">
        <v>43922</v>
      </c>
      <c r="B35" s="4" t="s">
        <v>5</v>
      </c>
      <c r="C35" s="5" t="s">
        <v>41</v>
      </c>
      <c r="D35" s="5" t="s">
        <v>6</v>
      </c>
      <c r="E35" s="5" t="s">
        <v>9</v>
      </c>
      <c r="F35" s="17" t="s">
        <v>717</v>
      </c>
      <c r="G35" s="7">
        <v>0</v>
      </c>
      <c r="H35" s="5">
        <v>1</v>
      </c>
      <c r="I35" s="5">
        <v>1</v>
      </c>
      <c r="J35" s="5">
        <v>0</v>
      </c>
      <c r="K35" s="5">
        <v>0</v>
      </c>
      <c r="L35" s="5">
        <v>1</v>
      </c>
      <c r="M35" s="5">
        <v>0</v>
      </c>
      <c r="N35" s="293">
        <v>7</v>
      </c>
      <c r="O35" s="29">
        <v>13493</v>
      </c>
      <c r="P35" s="30" t="s">
        <v>718</v>
      </c>
      <c r="Q35" s="31" t="s">
        <v>295</v>
      </c>
      <c r="R35" s="32"/>
      <c r="S35" s="33"/>
      <c r="T35" s="31" t="s">
        <v>254</v>
      </c>
      <c r="U35" s="32"/>
      <c r="V35" s="33"/>
    </row>
    <row r="36" spans="1:22" ht="15" customHeight="1" thickBot="1" x14ac:dyDescent="0.4">
      <c r="A36" s="41">
        <v>38108</v>
      </c>
      <c r="B36" s="42" t="s">
        <v>5</v>
      </c>
      <c r="C36" s="43" t="s">
        <v>11</v>
      </c>
      <c r="D36" s="43" t="s">
        <v>8</v>
      </c>
      <c r="E36" s="43" t="s">
        <v>7</v>
      </c>
      <c r="F36" s="53" t="s">
        <v>743</v>
      </c>
      <c r="G36" s="44">
        <v>0</v>
      </c>
      <c r="H36" s="43">
        <v>2</v>
      </c>
      <c r="I36" s="43">
        <v>1</v>
      </c>
      <c r="J36" s="43">
        <v>0</v>
      </c>
      <c r="K36" s="43">
        <v>3</v>
      </c>
      <c r="L36" s="43">
        <v>0</v>
      </c>
      <c r="M36" s="43">
        <v>0</v>
      </c>
      <c r="N36" s="256">
        <v>2</v>
      </c>
      <c r="O36" s="335">
        <v>9783</v>
      </c>
      <c r="P36" s="336" t="s">
        <v>744</v>
      </c>
      <c r="Q36" s="337" t="s">
        <v>707</v>
      </c>
      <c r="R36" s="338"/>
      <c r="S36" s="339"/>
      <c r="T36" s="337" t="s">
        <v>192</v>
      </c>
      <c r="U36" s="338"/>
      <c r="V36" s="339"/>
    </row>
    <row r="37" spans="1:22" ht="15" customHeight="1" thickBot="1" x14ac:dyDescent="0.4">
      <c r="A37" s="9"/>
      <c r="B37" s="10"/>
      <c r="C37" s="11"/>
      <c r="D37" s="11"/>
      <c r="E37" s="11"/>
      <c r="F37" s="12" t="s">
        <v>19</v>
      </c>
      <c r="G37" s="13">
        <f>SUM(G3+G4+G5+G6+G7+G8+G11+G12+G15+G16+G19+G20+G21+G26+G27+G28+G29+G32+G33+G34+G35+G36)</f>
        <v>5</v>
      </c>
      <c r="H37" s="13">
        <f t="shared" ref="H37:N37" si="0">SUM(H3+H4+H5+H6+H7+H8+H11+H12+H15+H16+H19+H20+H21+H26+H27+H28+H29+H32+H33+H34+H35+H36)</f>
        <v>37</v>
      </c>
      <c r="I37" s="13">
        <f t="shared" si="0"/>
        <v>21</v>
      </c>
      <c r="J37" s="13">
        <f t="shared" si="0"/>
        <v>3</v>
      </c>
      <c r="K37" s="13">
        <f t="shared" si="0"/>
        <v>47</v>
      </c>
      <c r="L37" s="13">
        <f t="shared" si="0"/>
        <v>8</v>
      </c>
      <c r="M37" s="13">
        <f t="shared" si="0"/>
        <v>0</v>
      </c>
      <c r="N37" s="13">
        <f t="shared" si="0"/>
        <v>53</v>
      </c>
    </row>
    <row r="38" spans="1:22" ht="15" customHeight="1" thickBot="1" x14ac:dyDescent="0.4">
      <c r="F38" s="14" t="s">
        <v>20</v>
      </c>
      <c r="G38" s="16">
        <f t="shared" ref="G38:N38" si="1">SUM(G3:G36)</f>
        <v>8</v>
      </c>
      <c r="H38" s="15">
        <f t="shared" si="1"/>
        <v>62</v>
      </c>
      <c r="I38" s="15">
        <f t="shared" si="1"/>
        <v>37</v>
      </c>
      <c r="J38" s="15">
        <f t="shared" si="1"/>
        <v>3</v>
      </c>
      <c r="K38" s="15">
        <f t="shared" si="1"/>
        <v>73</v>
      </c>
      <c r="L38" s="15">
        <f t="shared" si="1"/>
        <v>10</v>
      </c>
      <c r="M38" s="15">
        <f t="shared" si="1"/>
        <v>0</v>
      </c>
      <c r="N38" s="15">
        <f t="shared" si="1"/>
        <v>90</v>
      </c>
    </row>
    <row r="39" spans="1:22" x14ac:dyDescent="0.35">
      <c r="A39" s="295" t="s">
        <v>649</v>
      </c>
    </row>
  </sheetData>
  <mergeCells count="4">
    <mergeCell ref="A1:G1"/>
    <mergeCell ref="H1:K1"/>
    <mergeCell ref="L1:M1"/>
    <mergeCell ref="A2:F2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workbookViewId="0">
      <pane ySplit="2" topLeftCell="A18" activePane="bottomLeft" state="frozen"/>
      <selection pane="bottomLeft" activeCell="H39" sqref="H39"/>
    </sheetView>
  </sheetViews>
  <sheetFormatPr defaultRowHeight="14.5" x14ac:dyDescent="0.35"/>
  <cols>
    <col min="1" max="1" width="11.33203125" customWidth="1"/>
    <col min="2" max="2" width="5.6640625" customWidth="1"/>
    <col min="3" max="3" width="13.33203125" customWidth="1"/>
    <col min="4" max="4" width="3.33203125" customWidth="1"/>
    <col min="5" max="5" width="5.6640625" customWidth="1"/>
    <col min="6" max="6" width="9.33203125" customWidth="1"/>
    <col min="7" max="10" width="3.6640625" customWidth="1"/>
    <col min="11" max="11" width="4.4140625" customWidth="1"/>
    <col min="12" max="13" width="3.6640625" customWidth="1"/>
    <col min="14" max="14" width="5.6640625" customWidth="1"/>
  </cols>
  <sheetData>
    <row r="1" spans="1:22" ht="15" customHeight="1" thickBot="1" x14ac:dyDescent="0.4">
      <c r="A1" s="407" t="s">
        <v>63</v>
      </c>
      <c r="B1" s="408"/>
      <c r="C1" s="408"/>
      <c r="D1" s="408"/>
      <c r="E1" s="408"/>
      <c r="F1" s="408"/>
      <c r="G1" s="409"/>
      <c r="H1" s="410" t="s">
        <v>1</v>
      </c>
      <c r="I1" s="411"/>
      <c r="J1" s="411"/>
      <c r="K1" s="412"/>
      <c r="L1" s="410" t="s">
        <v>2</v>
      </c>
      <c r="M1" s="412"/>
      <c r="N1" s="267" t="s">
        <v>490</v>
      </c>
      <c r="O1" s="193" t="s">
        <v>167</v>
      </c>
      <c r="P1" s="193" t="s">
        <v>166</v>
      </c>
      <c r="Q1" s="194" t="s">
        <v>172</v>
      </c>
      <c r="R1" s="195"/>
      <c r="S1" s="195"/>
      <c r="T1" s="194" t="s">
        <v>178</v>
      </c>
      <c r="U1" s="195"/>
      <c r="V1" s="196"/>
    </row>
    <row r="2" spans="1:22" ht="15" customHeight="1" thickBot="1" x14ac:dyDescent="0.4">
      <c r="A2" s="407" t="s">
        <v>3</v>
      </c>
      <c r="B2" s="408"/>
      <c r="C2" s="408"/>
      <c r="D2" s="408"/>
      <c r="E2" s="408"/>
      <c r="F2" s="409"/>
      <c r="G2" s="197" t="s">
        <v>4</v>
      </c>
      <c r="H2" s="197" t="s">
        <v>484</v>
      </c>
      <c r="I2" s="197" t="s">
        <v>485</v>
      </c>
      <c r="J2" s="197" t="s">
        <v>486</v>
      </c>
      <c r="K2" s="197" t="s">
        <v>487</v>
      </c>
      <c r="L2" s="197" t="s">
        <v>488</v>
      </c>
      <c r="M2" s="197" t="s">
        <v>489</v>
      </c>
      <c r="N2" s="198" t="s">
        <v>21</v>
      </c>
      <c r="O2" s="199"/>
      <c r="P2" s="200"/>
      <c r="Q2" s="201"/>
      <c r="R2" s="202"/>
      <c r="S2" s="203"/>
      <c r="T2" s="201"/>
      <c r="U2" s="202"/>
      <c r="V2" s="203"/>
    </row>
    <row r="3" spans="1:22" ht="15" customHeight="1" thickBot="1" x14ac:dyDescent="0.4">
      <c r="A3" s="41">
        <v>37135</v>
      </c>
      <c r="B3" s="42" t="s">
        <v>5</v>
      </c>
      <c r="C3" s="43" t="s">
        <v>46</v>
      </c>
      <c r="D3" s="43" t="s">
        <v>17</v>
      </c>
      <c r="E3" s="43" t="s">
        <v>7</v>
      </c>
      <c r="F3" s="53" t="s">
        <v>58</v>
      </c>
      <c r="G3" s="44">
        <v>1</v>
      </c>
      <c r="H3" s="174">
        <v>4</v>
      </c>
      <c r="I3" s="44">
        <v>4</v>
      </c>
      <c r="J3" s="44">
        <v>0</v>
      </c>
      <c r="K3" s="44">
        <v>4</v>
      </c>
      <c r="L3" s="174">
        <v>2</v>
      </c>
      <c r="M3" s="44">
        <v>0</v>
      </c>
      <c r="N3" s="44">
        <v>0</v>
      </c>
      <c r="O3" s="45">
        <v>63102</v>
      </c>
      <c r="P3" s="50" t="s">
        <v>287</v>
      </c>
      <c r="Q3" s="47" t="s">
        <v>238</v>
      </c>
      <c r="R3" s="48"/>
      <c r="S3" s="49"/>
      <c r="T3" s="47" t="s">
        <v>265</v>
      </c>
      <c r="U3" s="48"/>
      <c r="V3" s="49"/>
    </row>
    <row r="4" spans="1:22" ht="15" customHeight="1" thickBot="1" x14ac:dyDescent="0.4">
      <c r="A4" s="3">
        <v>39692</v>
      </c>
      <c r="B4" s="4" t="s">
        <v>5</v>
      </c>
      <c r="C4" s="5" t="s">
        <v>16</v>
      </c>
      <c r="D4" s="5" t="s">
        <v>6</v>
      </c>
      <c r="E4" s="5" t="s">
        <v>7</v>
      </c>
      <c r="F4" s="17" t="s">
        <v>108</v>
      </c>
      <c r="G4" s="7">
        <v>0</v>
      </c>
      <c r="H4" s="7">
        <v>1</v>
      </c>
      <c r="I4" s="7">
        <v>0</v>
      </c>
      <c r="J4" s="7">
        <v>0</v>
      </c>
      <c r="K4" s="7">
        <v>6</v>
      </c>
      <c r="L4" s="7">
        <v>0</v>
      </c>
      <c r="M4" s="7">
        <v>0</v>
      </c>
      <c r="N4" s="7">
        <v>1</v>
      </c>
      <c r="O4" s="29">
        <v>7451</v>
      </c>
      <c r="P4" s="35" t="s">
        <v>288</v>
      </c>
      <c r="Q4" s="31" t="s">
        <v>264</v>
      </c>
      <c r="R4" s="32"/>
      <c r="S4" s="33"/>
      <c r="T4" s="31" t="s">
        <v>265</v>
      </c>
      <c r="U4" s="32"/>
      <c r="V4" s="33"/>
    </row>
    <row r="5" spans="1:22" ht="15" customHeight="1" thickBot="1" x14ac:dyDescent="0.4">
      <c r="A5" s="41">
        <v>42248</v>
      </c>
      <c r="B5" s="42" t="s">
        <v>5</v>
      </c>
      <c r="C5" s="43" t="s">
        <v>49</v>
      </c>
      <c r="D5" s="43" t="s">
        <v>60</v>
      </c>
      <c r="E5" s="43" t="s">
        <v>96</v>
      </c>
      <c r="F5" s="53" t="s">
        <v>97</v>
      </c>
      <c r="G5" s="44">
        <v>0</v>
      </c>
      <c r="H5" s="44">
        <v>0</v>
      </c>
      <c r="I5" s="44">
        <v>0</v>
      </c>
      <c r="J5" s="44">
        <v>0</v>
      </c>
      <c r="K5" s="44">
        <v>3</v>
      </c>
      <c r="L5" s="44">
        <v>0</v>
      </c>
      <c r="M5" s="44">
        <v>0</v>
      </c>
      <c r="N5" s="44">
        <v>0</v>
      </c>
      <c r="O5" s="54">
        <v>41063</v>
      </c>
      <c r="P5" s="46" t="s">
        <v>263</v>
      </c>
      <c r="Q5" s="47" t="s">
        <v>262</v>
      </c>
      <c r="R5" s="48"/>
      <c r="S5" s="49"/>
      <c r="T5" s="47" t="s">
        <v>254</v>
      </c>
      <c r="U5" s="48"/>
      <c r="V5" s="49"/>
    </row>
    <row r="6" spans="1:22" ht="15" customHeight="1" thickBot="1" x14ac:dyDescent="0.4">
      <c r="A6" s="3">
        <v>45170</v>
      </c>
      <c r="B6" s="4" t="s">
        <v>5</v>
      </c>
      <c r="C6" s="5" t="s">
        <v>10</v>
      </c>
      <c r="D6" s="5" t="s">
        <v>6</v>
      </c>
      <c r="E6" s="5" t="s">
        <v>9</v>
      </c>
      <c r="F6" s="17" t="s">
        <v>120</v>
      </c>
      <c r="G6" s="7">
        <v>1</v>
      </c>
      <c r="H6" s="7">
        <v>0</v>
      </c>
      <c r="I6" s="7">
        <v>0</v>
      </c>
      <c r="J6" s="7">
        <v>0</v>
      </c>
      <c r="K6" s="7">
        <v>4</v>
      </c>
      <c r="L6" s="172">
        <v>2</v>
      </c>
      <c r="M6" s="7">
        <v>0</v>
      </c>
      <c r="N6" s="7">
        <v>1</v>
      </c>
      <c r="O6" s="29">
        <v>6141</v>
      </c>
      <c r="P6" s="30" t="s">
        <v>291</v>
      </c>
      <c r="Q6" s="31" t="s">
        <v>290</v>
      </c>
      <c r="R6" s="32"/>
      <c r="S6" s="33"/>
      <c r="T6" s="31" t="s">
        <v>249</v>
      </c>
      <c r="U6" s="32"/>
      <c r="V6" s="33"/>
    </row>
    <row r="7" spans="1:22" ht="15" customHeight="1" thickBot="1" x14ac:dyDescent="0.4">
      <c r="A7" s="3">
        <v>47727</v>
      </c>
      <c r="B7" s="4" t="s">
        <v>5</v>
      </c>
      <c r="C7" s="5" t="s">
        <v>14</v>
      </c>
      <c r="D7" s="5" t="s">
        <v>6</v>
      </c>
      <c r="E7" s="5" t="s">
        <v>7</v>
      </c>
      <c r="F7" s="17" t="s">
        <v>137</v>
      </c>
      <c r="G7" s="7">
        <v>0</v>
      </c>
      <c r="H7" s="7">
        <v>0</v>
      </c>
      <c r="I7" s="7">
        <v>0</v>
      </c>
      <c r="J7" s="7">
        <v>0</v>
      </c>
      <c r="K7" s="7">
        <v>6</v>
      </c>
      <c r="L7" s="7">
        <v>1</v>
      </c>
      <c r="M7" s="7">
        <v>0</v>
      </c>
      <c r="N7" s="7">
        <v>1</v>
      </c>
      <c r="O7" s="29">
        <v>14224</v>
      </c>
      <c r="P7" s="30" t="s">
        <v>293</v>
      </c>
      <c r="Q7" s="31" t="s">
        <v>242</v>
      </c>
      <c r="R7" s="32"/>
      <c r="S7" s="33"/>
      <c r="T7" s="31" t="s">
        <v>249</v>
      </c>
      <c r="U7" s="32"/>
      <c r="V7" s="33"/>
    </row>
    <row r="8" spans="1:22" ht="15" customHeight="1" thickBot="1" x14ac:dyDescent="0.4">
      <c r="A8" s="3">
        <v>40087</v>
      </c>
      <c r="B8" s="4" t="s">
        <v>5</v>
      </c>
      <c r="C8" s="5" t="s">
        <v>47</v>
      </c>
      <c r="D8" s="5" t="s">
        <v>6</v>
      </c>
      <c r="E8" s="5" t="s">
        <v>7</v>
      </c>
      <c r="F8" s="17" t="s">
        <v>157</v>
      </c>
      <c r="G8" s="7">
        <v>0</v>
      </c>
      <c r="H8" s="7">
        <v>1</v>
      </c>
      <c r="I8" s="7">
        <v>1</v>
      </c>
      <c r="J8" s="7">
        <v>0</v>
      </c>
      <c r="K8" s="7">
        <v>7</v>
      </c>
      <c r="L8" s="7">
        <v>0</v>
      </c>
      <c r="M8" s="7">
        <v>0</v>
      </c>
      <c r="N8" s="7">
        <v>2</v>
      </c>
      <c r="O8" s="29">
        <v>4685</v>
      </c>
      <c r="P8" s="35" t="s">
        <v>296</v>
      </c>
      <c r="Q8" s="31" t="s">
        <v>295</v>
      </c>
      <c r="R8" s="32"/>
      <c r="S8" s="33"/>
      <c r="T8" s="31" t="s">
        <v>254</v>
      </c>
      <c r="U8" s="32"/>
      <c r="V8" s="33"/>
    </row>
    <row r="9" spans="1:22" ht="15" customHeight="1" thickBot="1" x14ac:dyDescent="0.4">
      <c r="A9" s="66">
        <v>41548</v>
      </c>
      <c r="B9" s="67" t="s">
        <v>15</v>
      </c>
      <c r="C9" s="68" t="s">
        <v>66</v>
      </c>
      <c r="D9" s="68" t="s">
        <v>6</v>
      </c>
      <c r="E9" s="68" t="s">
        <v>184</v>
      </c>
      <c r="F9" s="98" t="s">
        <v>185</v>
      </c>
      <c r="G9" s="69">
        <v>1</v>
      </c>
      <c r="H9" s="177">
        <v>5</v>
      </c>
      <c r="I9" s="69">
        <v>4</v>
      </c>
      <c r="J9" s="69">
        <v>0</v>
      </c>
      <c r="K9" s="69">
        <v>4</v>
      </c>
      <c r="L9" s="69">
        <v>1</v>
      </c>
      <c r="M9" s="69">
        <v>0</v>
      </c>
      <c r="N9" s="69">
        <v>0</v>
      </c>
      <c r="O9" s="70">
        <v>6543</v>
      </c>
      <c r="P9" s="109" t="s">
        <v>186</v>
      </c>
      <c r="Q9" s="72" t="s">
        <v>187</v>
      </c>
      <c r="R9" s="73"/>
      <c r="S9" s="74"/>
      <c r="T9" s="72" t="s">
        <v>188</v>
      </c>
      <c r="U9" s="73"/>
      <c r="V9" s="74"/>
    </row>
    <row r="10" spans="1:22" ht="15" customHeight="1" thickBot="1" x14ac:dyDescent="0.4">
      <c r="A10" s="100">
        <v>44105</v>
      </c>
      <c r="B10" s="101" t="s">
        <v>15</v>
      </c>
      <c r="C10" s="102" t="s">
        <v>67</v>
      </c>
      <c r="D10" s="102" t="s">
        <v>68</v>
      </c>
      <c r="E10" s="102" t="s">
        <v>7</v>
      </c>
      <c r="F10" s="110" t="s">
        <v>203</v>
      </c>
      <c r="G10" s="103">
        <v>0</v>
      </c>
      <c r="H10" s="103">
        <v>3</v>
      </c>
      <c r="I10" s="103">
        <v>3</v>
      </c>
      <c r="J10" s="103">
        <v>0</v>
      </c>
      <c r="K10" s="103">
        <v>3</v>
      </c>
      <c r="L10" s="103">
        <v>0</v>
      </c>
      <c r="M10" s="103">
        <v>0</v>
      </c>
      <c r="N10" s="103">
        <v>1</v>
      </c>
      <c r="O10" s="168">
        <v>18212</v>
      </c>
      <c r="P10" s="105" t="s">
        <v>204</v>
      </c>
      <c r="Q10" s="106" t="s">
        <v>205</v>
      </c>
      <c r="R10" s="107"/>
      <c r="S10" s="108"/>
      <c r="T10" s="106" t="s">
        <v>206</v>
      </c>
      <c r="U10" s="107"/>
      <c r="V10" s="108"/>
    </row>
    <row r="11" spans="1:22" ht="15" customHeight="1" thickBot="1" x14ac:dyDescent="0.4">
      <c r="A11" s="3">
        <v>46661</v>
      </c>
      <c r="B11" s="4" t="s">
        <v>5</v>
      </c>
      <c r="C11" s="5" t="s">
        <v>41</v>
      </c>
      <c r="D11" s="5" t="s">
        <v>6</v>
      </c>
      <c r="E11" s="5" t="s">
        <v>7</v>
      </c>
      <c r="F11" s="17" t="s">
        <v>246</v>
      </c>
      <c r="G11" s="7">
        <v>0</v>
      </c>
      <c r="H11" s="7">
        <v>1</v>
      </c>
      <c r="I11" s="7">
        <v>1</v>
      </c>
      <c r="J11" s="7">
        <v>0</v>
      </c>
      <c r="K11" s="7">
        <v>3</v>
      </c>
      <c r="L11" s="7">
        <v>1</v>
      </c>
      <c r="M11" s="7">
        <v>0</v>
      </c>
      <c r="N11" s="7">
        <v>0</v>
      </c>
      <c r="O11" s="29">
        <v>13475</v>
      </c>
      <c r="P11" s="35" t="s">
        <v>245</v>
      </c>
      <c r="Q11" s="31" t="s">
        <v>242</v>
      </c>
      <c r="R11" s="32"/>
      <c r="S11" s="33"/>
      <c r="T11" s="31" t="s">
        <v>192</v>
      </c>
      <c r="U11" s="32"/>
      <c r="V11" s="33"/>
    </row>
    <row r="12" spans="1:22" ht="15" customHeight="1" thickBot="1" x14ac:dyDescent="0.4">
      <c r="A12" s="41">
        <v>38292</v>
      </c>
      <c r="B12" s="42" t="s">
        <v>5</v>
      </c>
      <c r="C12" s="43" t="s">
        <v>11</v>
      </c>
      <c r="D12" s="43" t="s">
        <v>61</v>
      </c>
      <c r="E12" s="43" t="s">
        <v>7</v>
      </c>
      <c r="F12" s="53" t="s">
        <v>324</v>
      </c>
      <c r="G12" s="44">
        <v>0</v>
      </c>
      <c r="H12" s="44">
        <v>1</v>
      </c>
      <c r="I12" s="44">
        <v>0</v>
      </c>
      <c r="J12" s="44">
        <v>0</v>
      </c>
      <c r="K12" s="44">
        <v>8</v>
      </c>
      <c r="L12" s="44">
        <v>1</v>
      </c>
      <c r="M12" s="44">
        <v>0</v>
      </c>
      <c r="N12" s="44">
        <v>2</v>
      </c>
      <c r="O12" s="54">
        <v>6466</v>
      </c>
      <c r="P12" s="46" t="s">
        <v>325</v>
      </c>
      <c r="Q12" s="47" t="s">
        <v>277</v>
      </c>
      <c r="R12" s="48"/>
      <c r="S12" s="49"/>
      <c r="T12" s="47" t="s">
        <v>249</v>
      </c>
      <c r="U12" s="48"/>
      <c r="V12" s="49"/>
    </row>
    <row r="13" spans="1:22" ht="15" customHeight="1" thickBot="1" x14ac:dyDescent="0.4">
      <c r="A13" s="86">
        <v>40118</v>
      </c>
      <c r="B13" s="87" t="s">
        <v>12</v>
      </c>
      <c r="C13" s="88" t="s">
        <v>49</v>
      </c>
      <c r="D13" s="97" t="s">
        <v>339</v>
      </c>
      <c r="E13" s="88" t="s">
        <v>7</v>
      </c>
      <c r="F13" s="89" t="s">
        <v>334</v>
      </c>
      <c r="G13" s="90">
        <v>1</v>
      </c>
      <c r="H13" s="90">
        <v>4</v>
      </c>
      <c r="I13" s="90">
        <v>3</v>
      </c>
      <c r="J13" s="90">
        <v>0</v>
      </c>
      <c r="K13" s="90">
        <v>4</v>
      </c>
      <c r="L13" s="90">
        <v>1</v>
      </c>
      <c r="M13" s="90">
        <v>0</v>
      </c>
      <c r="N13" s="175">
        <v>3</v>
      </c>
      <c r="O13" s="169">
        <v>3168</v>
      </c>
      <c r="P13" s="92" t="s">
        <v>335</v>
      </c>
      <c r="Q13" s="93" t="s">
        <v>336</v>
      </c>
      <c r="R13" s="94"/>
      <c r="S13" s="95"/>
      <c r="T13" s="93" t="s">
        <v>192</v>
      </c>
      <c r="U13" s="94"/>
      <c r="V13" s="95"/>
    </row>
    <row r="14" spans="1:22" ht="15" customHeight="1" thickBot="1" x14ac:dyDescent="0.4">
      <c r="A14" s="75">
        <v>42675</v>
      </c>
      <c r="B14" s="76" t="s">
        <v>12</v>
      </c>
      <c r="C14" s="77" t="s">
        <v>16</v>
      </c>
      <c r="D14" s="77" t="s">
        <v>6</v>
      </c>
      <c r="E14" s="77" t="s">
        <v>9</v>
      </c>
      <c r="F14" s="85" t="s">
        <v>369</v>
      </c>
      <c r="G14" s="78">
        <v>0</v>
      </c>
      <c r="H14" s="78">
        <v>2</v>
      </c>
      <c r="I14" s="78">
        <v>2</v>
      </c>
      <c r="J14" s="78">
        <v>0</v>
      </c>
      <c r="K14" s="78">
        <v>3</v>
      </c>
      <c r="L14" s="78">
        <v>1</v>
      </c>
      <c r="M14" s="78">
        <v>0</v>
      </c>
      <c r="N14" s="176">
        <v>3</v>
      </c>
      <c r="O14" s="79">
        <v>5243</v>
      </c>
      <c r="P14" s="167" t="s">
        <v>370</v>
      </c>
      <c r="Q14" s="125" t="s">
        <v>304</v>
      </c>
      <c r="R14" s="126"/>
      <c r="S14" s="127"/>
      <c r="T14" s="125" t="s">
        <v>192</v>
      </c>
      <c r="U14" s="126"/>
      <c r="V14" s="127"/>
    </row>
    <row r="15" spans="1:22" ht="15" customHeight="1" thickBot="1" x14ac:dyDescent="0.4">
      <c r="A15" s="3">
        <v>45231</v>
      </c>
      <c r="B15" s="4" t="s">
        <v>5</v>
      </c>
      <c r="C15" s="5" t="s">
        <v>13</v>
      </c>
      <c r="D15" s="5" t="s">
        <v>6</v>
      </c>
      <c r="E15" s="5" t="s">
        <v>9</v>
      </c>
      <c r="F15" s="17" t="s">
        <v>386</v>
      </c>
      <c r="G15" s="7">
        <v>0</v>
      </c>
      <c r="H15" s="7">
        <v>0</v>
      </c>
      <c r="I15" s="7">
        <v>0</v>
      </c>
      <c r="J15" s="7">
        <v>0</v>
      </c>
      <c r="K15" s="7">
        <v>1</v>
      </c>
      <c r="L15" s="7">
        <v>0</v>
      </c>
      <c r="M15" s="7">
        <v>0</v>
      </c>
      <c r="N15" s="7">
        <v>0</v>
      </c>
      <c r="O15" s="29">
        <v>8848</v>
      </c>
      <c r="P15" s="30" t="s">
        <v>231</v>
      </c>
      <c r="Q15" s="31" t="s">
        <v>253</v>
      </c>
      <c r="R15" s="32"/>
      <c r="S15" s="33"/>
      <c r="T15" s="31" t="s">
        <v>192</v>
      </c>
      <c r="U15" s="32"/>
      <c r="V15" s="33"/>
    </row>
    <row r="16" spans="1:22" ht="15" customHeight="1" thickBot="1" x14ac:dyDescent="0.4">
      <c r="A16" s="41">
        <v>37591</v>
      </c>
      <c r="B16" s="42" t="s">
        <v>5</v>
      </c>
      <c r="C16" s="43" t="s">
        <v>43</v>
      </c>
      <c r="D16" s="43" t="s">
        <v>61</v>
      </c>
      <c r="E16" s="43" t="s">
        <v>7</v>
      </c>
      <c r="F16" s="53" t="s">
        <v>157</v>
      </c>
      <c r="G16" s="44">
        <v>0</v>
      </c>
      <c r="H16" s="44">
        <v>1</v>
      </c>
      <c r="I16" s="44">
        <v>1</v>
      </c>
      <c r="J16" s="44">
        <v>0</v>
      </c>
      <c r="K16" s="44">
        <v>7</v>
      </c>
      <c r="L16" s="44">
        <v>1</v>
      </c>
      <c r="M16" s="44">
        <v>0</v>
      </c>
      <c r="N16" s="44">
        <v>2</v>
      </c>
      <c r="O16" s="54">
        <v>5960</v>
      </c>
      <c r="P16" s="46" t="s">
        <v>278</v>
      </c>
      <c r="Q16" s="47" t="s">
        <v>290</v>
      </c>
      <c r="R16" s="48"/>
      <c r="S16" s="49"/>
      <c r="T16" s="47" t="s">
        <v>254</v>
      </c>
      <c r="U16" s="48"/>
      <c r="V16" s="49"/>
    </row>
    <row r="17" spans="1:22" ht="15" customHeight="1" thickBot="1" x14ac:dyDescent="0.4">
      <c r="A17" s="66">
        <v>39783</v>
      </c>
      <c r="B17" s="67" t="s">
        <v>15</v>
      </c>
      <c r="C17" s="68" t="s">
        <v>70</v>
      </c>
      <c r="D17" s="68" t="s">
        <v>6</v>
      </c>
      <c r="E17" s="68" t="s">
        <v>9</v>
      </c>
      <c r="F17" s="98" t="s">
        <v>418</v>
      </c>
      <c r="G17" s="69">
        <v>1</v>
      </c>
      <c r="H17" s="69">
        <v>0</v>
      </c>
      <c r="I17" s="69">
        <v>0</v>
      </c>
      <c r="J17" s="69">
        <v>0</v>
      </c>
      <c r="K17" s="69">
        <v>3</v>
      </c>
      <c r="L17" s="69">
        <v>1</v>
      </c>
      <c r="M17" s="69">
        <v>0</v>
      </c>
      <c r="N17" s="69">
        <v>0</v>
      </c>
      <c r="O17" s="70">
        <v>25600</v>
      </c>
      <c r="P17" s="71" t="s">
        <v>263</v>
      </c>
      <c r="Q17" s="72" t="s">
        <v>419</v>
      </c>
      <c r="R17" s="73"/>
      <c r="S17" s="74"/>
      <c r="T17" s="72" t="s">
        <v>420</v>
      </c>
      <c r="U17" s="73"/>
      <c r="V17" s="74"/>
    </row>
    <row r="18" spans="1:22" ht="15" customHeight="1" thickBot="1" x14ac:dyDescent="0.4">
      <c r="A18" s="100">
        <v>42705</v>
      </c>
      <c r="B18" s="101" t="s">
        <v>15</v>
      </c>
      <c r="C18" s="102" t="s">
        <v>70</v>
      </c>
      <c r="D18" s="102" t="s">
        <v>61</v>
      </c>
      <c r="E18" s="102" t="s">
        <v>7</v>
      </c>
      <c r="F18" s="110" t="s">
        <v>296</v>
      </c>
      <c r="G18" s="103">
        <v>0</v>
      </c>
      <c r="H18" s="103">
        <v>1</v>
      </c>
      <c r="I18" s="103">
        <v>1</v>
      </c>
      <c r="J18" s="103">
        <v>0</v>
      </c>
      <c r="K18" s="103">
        <v>4</v>
      </c>
      <c r="L18" s="103">
        <v>1</v>
      </c>
      <c r="M18" s="103">
        <v>0</v>
      </c>
      <c r="N18" s="103">
        <v>1</v>
      </c>
      <c r="O18" s="168">
        <v>15288</v>
      </c>
      <c r="P18" s="111" t="s">
        <v>213</v>
      </c>
      <c r="Q18" s="106" t="s">
        <v>182</v>
      </c>
      <c r="R18" s="107"/>
      <c r="S18" s="108"/>
      <c r="T18" s="106" t="s">
        <v>461</v>
      </c>
      <c r="U18" s="107"/>
      <c r="V18" s="108"/>
    </row>
    <row r="19" spans="1:22" ht="15" customHeight="1" thickBot="1" x14ac:dyDescent="0.4">
      <c r="A19" s="3">
        <v>44896</v>
      </c>
      <c r="B19" s="4" t="s">
        <v>5</v>
      </c>
      <c r="C19" s="5" t="s">
        <v>34</v>
      </c>
      <c r="D19" s="5" t="s">
        <v>6</v>
      </c>
      <c r="E19" s="5" t="s">
        <v>7</v>
      </c>
      <c r="F19" s="17" t="s">
        <v>482</v>
      </c>
      <c r="G19" s="7">
        <v>0</v>
      </c>
      <c r="H19" s="7">
        <v>1</v>
      </c>
      <c r="I19" s="7">
        <v>1</v>
      </c>
      <c r="J19" s="7">
        <v>0</v>
      </c>
      <c r="K19" s="7">
        <v>5</v>
      </c>
      <c r="L19" s="7">
        <v>0</v>
      </c>
      <c r="M19" s="7">
        <v>0</v>
      </c>
      <c r="N19" s="7">
        <v>0</v>
      </c>
      <c r="O19" s="29">
        <v>12200</v>
      </c>
      <c r="P19" s="35" t="s">
        <v>483</v>
      </c>
      <c r="Q19" s="31" t="s">
        <v>234</v>
      </c>
      <c r="R19" s="32"/>
      <c r="S19" s="33"/>
      <c r="T19" s="31" t="s">
        <v>254</v>
      </c>
      <c r="U19" s="32"/>
      <c r="V19" s="33"/>
    </row>
    <row r="20" spans="1:22" ht="15" customHeight="1" thickBot="1" x14ac:dyDescent="0.4">
      <c r="A20" s="41">
        <v>47818</v>
      </c>
      <c r="B20" s="42" t="s">
        <v>5</v>
      </c>
      <c r="C20" s="43" t="s">
        <v>41</v>
      </c>
      <c r="D20" s="43" t="s">
        <v>64</v>
      </c>
      <c r="E20" s="43" t="s">
        <v>7</v>
      </c>
      <c r="F20" s="53" t="s">
        <v>511</v>
      </c>
      <c r="G20" s="44">
        <v>0</v>
      </c>
      <c r="H20" s="44">
        <v>1</v>
      </c>
      <c r="I20" s="44">
        <v>0</v>
      </c>
      <c r="J20" s="44">
        <v>0</v>
      </c>
      <c r="K20" s="44">
        <v>4</v>
      </c>
      <c r="L20" s="44">
        <v>0</v>
      </c>
      <c r="M20" s="44">
        <v>0</v>
      </c>
      <c r="N20" s="44">
        <v>1</v>
      </c>
      <c r="O20" s="54">
        <v>18856</v>
      </c>
      <c r="P20" s="50" t="s">
        <v>512</v>
      </c>
      <c r="Q20" s="47" t="s">
        <v>277</v>
      </c>
      <c r="R20" s="48"/>
      <c r="S20" s="49"/>
      <c r="T20" s="47" t="s">
        <v>254</v>
      </c>
      <c r="U20" s="48"/>
      <c r="V20" s="49"/>
    </row>
    <row r="21" spans="1:22" ht="15" customHeight="1" thickBot="1" x14ac:dyDescent="0.4">
      <c r="A21" s="41">
        <v>38718</v>
      </c>
      <c r="B21" s="42" t="s">
        <v>5</v>
      </c>
      <c r="C21" s="43" t="s">
        <v>16</v>
      </c>
      <c r="D21" s="43" t="s">
        <v>61</v>
      </c>
      <c r="E21" s="43" t="s">
        <v>7</v>
      </c>
      <c r="F21" s="53" t="s">
        <v>525</v>
      </c>
      <c r="G21" s="44">
        <v>0</v>
      </c>
      <c r="H21" s="44">
        <v>2</v>
      </c>
      <c r="I21" s="44">
        <v>2</v>
      </c>
      <c r="J21" s="44">
        <v>0</v>
      </c>
      <c r="K21" s="44">
        <v>6</v>
      </c>
      <c r="L21" s="44">
        <v>0</v>
      </c>
      <c r="M21" s="44">
        <v>0</v>
      </c>
      <c r="N21" s="44">
        <v>0</v>
      </c>
      <c r="O21" s="54">
        <v>5472</v>
      </c>
      <c r="P21" s="50" t="s">
        <v>363</v>
      </c>
      <c r="Q21" s="47" t="s">
        <v>253</v>
      </c>
      <c r="R21" s="48"/>
      <c r="S21" s="49"/>
      <c r="T21" s="47" t="s">
        <v>192</v>
      </c>
      <c r="U21" s="48"/>
      <c r="V21" s="49"/>
    </row>
    <row r="22" spans="1:22" ht="15" customHeight="1" thickBot="1" x14ac:dyDescent="0.4">
      <c r="A22" s="66">
        <v>40909</v>
      </c>
      <c r="B22" s="67" t="s">
        <v>15</v>
      </c>
      <c r="C22" s="68" t="s">
        <v>67</v>
      </c>
      <c r="D22" s="68" t="s">
        <v>544</v>
      </c>
      <c r="E22" s="68" t="s">
        <v>7</v>
      </c>
      <c r="F22" s="98" t="s">
        <v>542</v>
      </c>
      <c r="G22" s="69">
        <v>0</v>
      </c>
      <c r="H22" s="69">
        <v>1</v>
      </c>
      <c r="I22" s="69">
        <v>1</v>
      </c>
      <c r="J22" s="69">
        <v>0</v>
      </c>
      <c r="K22" s="69">
        <v>10</v>
      </c>
      <c r="L22" s="69">
        <v>2</v>
      </c>
      <c r="M22" s="69">
        <v>0</v>
      </c>
      <c r="N22" s="69">
        <v>3</v>
      </c>
      <c r="O22" s="70">
        <v>35085</v>
      </c>
      <c r="P22" s="71" t="s">
        <v>503</v>
      </c>
      <c r="Q22" s="72" t="s">
        <v>464</v>
      </c>
      <c r="R22" s="73"/>
      <c r="S22" s="74"/>
      <c r="T22" s="72" t="s">
        <v>545</v>
      </c>
      <c r="U22" s="73"/>
      <c r="V22" s="74"/>
    </row>
    <row r="23" spans="1:22" ht="15" customHeight="1" thickBot="1" x14ac:dyDescent="0.4">
      <c r="A23" s="100">
        <v>43831</v>
      </c>
      <c r="B23" s="101" t="s">
        <v>15</v>
      </c>
      <c r="C23" s="102" t="s">
        <v>66</v>
      </c>
      <c r="D23" s="102" t="s">
        <v>61</v>
      </c>
      <c r="E23" s="102" t="s">
        <v>7</v>
      </c>
      <c r="F23" s="110" t="s">
        <v>562</v>
      </c>
      <c r="G23" s="103">
        <v>1</v>
      </c>
      <c r="H23" s="103">
        <v>5</v>
      </c>
      <c r="I23" s="103">
        <v>3</v>
      </c>
      <c r="J23" s="103">
        <v>0</v>
      </c>
      <c r="K23" s="103">
        <v>3</v>
      </c>
      <c r="L23" s="103">
        <v>0</v>
      </c>
      <c r="M23" s="103">
        <v>0</v>
      </c>
      <c r="N23" s="103">
        <v>1</v>
      </c>
      <c r="O23" s="168">
        <v>5673</v>
      </c>
      <c r="P23" s="111" t="s">
        <v>331</v>
      </c>
      <c r="Q23" s="106" t="s">
        <v>182</v>
      </c>
      <c r="R23" s="107"/>
      <c r="S23" s="108"/>
      <c r="T23" s="106" t="s">
        <v>183</v>
      </c>
      <c r="U23" s="107"/>
      <c r="V23" s="108"/>
    </row>
    <row r="24" spans="1:22" ht="15" customHeight="1" thickBot="1" x14ac:dyDescent="0.4">
      <c r="A24" s="86">
        <v>46388</v>
      </c>
      <c r="B24" s="87" t="s">
        <v>12</v>
      </c>
      <c r="C24" s="88" t="s">
        <v>57</v>
      </c>
      <c r="D24" s="88" t="s">
        <v>8</v>
      </c>
      <c r="E24" s="88" t="s">
        <v>7</v>
      </c>
      <c r="F24" s="89" t="s">
        <v>578</v>
      </c>
      <c r="G24" s="90">
        <v>0</v>
      </c>
      <c r="H24" s="90">
        <v>1</v>
      </c>
      <c r="I24" s="90">
        <v>1</v>
      </c>
      <c r="J24" s="90">
        <v>0</v>
      </c>
      <c r="K24" s="90">
        <v>4</v>
      </c>
      <c r="L24" s="90">
        <v>0</v>
      </c>
      <c r="M24" s="90">
        <v>0</v>
      </c>
      <c r="N24" s="90">
        <v>1</v>
      </c>
      <c r="O24" s="169">
        <v>3726</v>
      </c>
      <c r="P24" s="122" t="s">
        <v>270</v>
      </c>
      <c r="Q24" s="93" t="s">
        <v>379</v>
      </c>
      <c r="R24" s="94"/>
      <c r="S24" s="95"/>
      <c r="T24" s="93" t="s">
        <v>192</v>
      </c>
      <c r="U24" s="94"/>
      <c r="V24" s="95"/>
    </row>
    <row r="25" spans="1:22" ht="15" customHeight="1" thickBot="1" x14ac:dyDescent="0.4">
      <c r="A25" s="75">
        <v>37288</v>
      </c>
      <c r="B25" s="76" t="s">
        <v>12</v>
      </c>
      <c r="C25" s="77" t="s">
        <v>13</v>
      </c>
      <c r="D25" s="77" t="s">
        <v>6</v>
      </c>
      <c r="E25" s="77" t="s">
        <v>7</v>
      </c>
      <c r="F25" s="85" t="s">
        <v>321</v>
      </c>
      <c r="G25" s="78">
        <v>0</v>
      </c>
      <c r="H25" s="78">
        <v>1</v>
      </c>
      <c r="I25" s="78">
        <v>1</v>
      </c>
      <c r="J25" s="78">
        <v>0</v>
      </c>
      <c r="K25" s="78">
        <v>5</v>
      </c>
      <c r="L25" s="78">
        <v>0</v>
      </c>
      <c r="M25" s="78">
        <v>0</v>
      </c>
      <c r="N25" s="78">
        <v>1</v>
      </c>
      <c r="O25" s="79">
        <v>6552</v>
      </c>
      <c r="P25" s="167" t="s">
        <v>567</v>
      </c>
      <c r="Q25" s="81" t="s">
        <v>253</v>
      </c>
      <c r="R25" s="82"/>
      <c r="S25" s="83"/>
      <c r="T25" s="81" t="s">
        <v>192</v>
      </c>
      <c r="U25" s="82"/>
      <c r="V25" s="83"/>
    </row>
    <row r="26" spans="1:22" ht="15" customHeight="1" thickBot="1" x14ac:dyDescent="0.4">
      <c r="A26" s="3">
        <v>39845</v>
      </c>
      <c r="B26" s="4" t="s">
        <v>5</v>
      </c>
      <c r="C26" s="5" t="s">
        <v>46</v>
      </c>
      <c r="D26" s="5" t="s">
        <v>6</v>
      </c>
      <c r="E26" s="5" t="s">
        <v>9</v>
      </c>
      <c r="F26" s="17" t="s">
        <v>604</v>
      </c>
      <c r="G26" s="7">
        <v>0</v>
      </c>
      <c r="H26" s="7">
        <v>1</v>
      </c>
      <c r="I26" s="7">
        <v>1</v>
      </c>
      <c r="J26" s="7">
        <v>0</v>
      </c>
      <c r="K26" s="7">
        <v>3</v>
      </c>
      <c r="L26" s="7">
        <v>0</v>
      </c>
      <c r="M26" s="7">
        <v>0</v>
      </c>
      <c r="N26" s="7">
        <v>2</v>
      </c>
      <c r="O26" s="29">
        <v>9245</v>
      </c>
      <c r="P26" s="30" t="s">
        <v>603</v>
      </c>
      <c r="Q26" s="31" t="s">
        <v>242</v>
      </c>
      <c r="R26" s="32"/>
      <c r="S26" s="33"/>
      <c r="T26" s="31" t="s">
        <v>192</v>
      </c>
      <c r="U26" s="32"/>
      <c r="V26" s="33"/>
    </row>
    <row r="27" spans="1:22" ht="15" customHeight="1" thickBot="1" x14ac:dyDescent="0.4">
      <c r="A27" s="41">
        <v>42401</v>
      </c>
      <c r="B27" s="42" t="s">
        <v>5</v>
      </c>
      <c r="C27" s="43" t="s">
        <v>10</v>
      </c>
      <c r="D27" s="43" t="s">
        <v>8</v>
      </c>
      <c r="E27" s="43" t="s">
        <v>7</v>
      </c>
      <c r="F27" s="53" t="s">
        <v>607</v>
      </c>
      <c r="G27" s="44">
        <v>1</v>
      </c>
      <c r="H27" s="44">
        <v>4</v>
      </c>
      <c r="I27" s="44">
        <v>4</v>
      </c>
      <c r="J27" s="44">
        <v>0</v>
      </c>
      <c r="K27" s="44">
        <v>1</v>
      </c>
      <c r="L27" s="44">
        <v>0</v>
      </c>
      <c r="M27" s="44">
        <v>0</v>
      </c>
      <c r="N27" s="44">
        <v>1</v>
      </c>
      <c r="O27" s="45">
        <v>9997</v>
      </c>
      <c r="P27" s="50" t="s">
        <v>608</v>
      </c>
      <c r="Q27" s="47" t="s">
        <v>262</v>
      </c>
      <c r="R27" s="48"/>
      <c r="S27" s="49"/>
      <c r="T27" s="47" t="s">
        <v>239</v>
      </c>
      <c r="U27" s="48"/>
      <c r="V27" s="49"/>
    </row>
    <row r="28" spans="1:22" ht="15" customHeight="1" thickBot="1" x14ac:dyDescent="0.4">
      <c r="A28" s="3">
        <v>44958</v>
      </c>
      <c r="B28" s="4" t="s">
        <v>5</v>
      </c>
      <c r="C28" s="5" t="s">
        <v>49</v>
      </c>
      <c r="D28" s="5" t="s">
        <v>6</v>
      </c>
      <c r="E28" s="5" t="s">
        <v>7</v>
      </c>
      <c r="F28" s="17" t="s">
        <v>631</v>
      </c>
      <c r="G28" s="7">
        <v>1</v>
      </c>
      <c r="H28" s="7">
        <v>4</v>
      </c>
      <c r="I28" s="7">
        <v>3</v>
      </c>
      <c r="J28" s="7">
        <v>0</v>
      </c>
      <c r="K28" s="7">
        <v>2</v>
      </c>
      <c r="L28" s="7">
        <v>1</v>
      </c>
      <c r="M28" s="7">
        <v>0</v>
      </c>
      <c r="N28" s="172">
        <v>3</v>
      </c>
      <c r="O28" s="29">
        <v>20728</v>
      </c>
      <c r="P28" s="30" t="s">
        <v>276</v>
      </c>
      <c r="Q28" s="31" t="s">
        <v>248</v>
      </c>
      <c r="R28" s="32"/>
      <c r="S28" s="33"/>
      <c r="T28" s="31" t="s">
        <v>254</v>
      </c>
      <c r="U28" s="32"/>
      <c r="V28" s="33"/>
    </row>
    <row r="29" spans="1:22" ht="15" customHeight="1" thickBot="1" x14ac:dyDescent="0.4">
      <c r="A29" s="41">
        <v>37681</v>
      </c>
      <c r="B29" s="42" t="s">
        <v>5</v>
      </c>
      <c r="C29" s="43" t="s">
        <v>47</v>
      </c>
      <c r="D29" s="43" t="s">
        <v>8</v>
      </c>
      <c r="E29" s="43" t="s">
        <v>7</v>
      </c>
      <c r="F29" s="53" t="s">
        <v>642</v>
      </c>
      <c r="G29" s="44">
        <v>1</v>
      </c>
      <c r="H29" s="44">
        <v>4</v>
      </c>
      <c r="I29" s="44">
        <v>3</v>
      </c>
      <c r="J29" s="44">
        <v>0</v>
      </c>
      <c r="K29" s="44">
        <v>3</v>
      </c>
      <c r="L29" s="44">
        <v>0</v>
      </c>
      <c r="M29" s="44">
        <v>0</v>
      </c>
      <c r="N29" s="44">
        <v>1</v>
      </c>
      <c r="O29" s="54">
        <v>9968</v>
      </c>
      <c r="P29" s="50" t="s">
        <v>643</v>
      </c>
      <c r="Q29" s="47" t="s">
        <v>295</v>
      </c>
      <c r="R29" s="48"/>
      <c r="S29" s="49"/>
      <c r="T29" s="47" t="s">
        <v>242</v>
      </c>
      <c r="U29" s="48"/>
      <c r="V29" s="49"/>
    </row>
    <row r="30" spans="1:22" ht="15" customHeight="1" thickBot="1" x14ac:dyDescent="0.4">
      <c r="A30" s="75">
        <v>40238</v>
      </c>
      <c r="B30" s="76" t="s">
        <v>25</v>
      </c>
      <c r="C30" s="77" t="s">
        <v>16</v>
      </c>
      <c r="D30" s="77" t="s">
        <v>6</v>
      </c>
      <c r="E30" s="77" t="s">
        <v>9</v>
      </c>
      <c r="F30" s="85" t="s">
        <v>654</v>
      </c>
      <c r="G30" s="78" t="s">
        <v>344</v>
      </c>
      <c r="H30" s="78">
        <v>0</v>
      </c>
      <c r="I30" s="78">
        <v>0</v>
      </c>
      <c r="J30" s="78">
        <v>0</v>
      </c>
      <c r="K30" s="78">
        <v>5</v>
      </c>
      <c r="L30" s="78">
        <v>0</v>
      </c>
      <c r="M30" s="78">
        <v>0</v>
      </c>
      <c r="N30" s="78">
        <v>2</v>
      </c>
      <c r="O30" s="79">
        <v>3129</v>
      </c>
      <c r="P30" s="167" t="s">
        <v>655</v>
      </c>
      <c r="Q30" s="81" t="s">
        <v>277</v>
      </c>
      <c r="R30" s="82"/>
      <c r="S30" s="83"/>
      <c r="T30" s="81" t="s">
        <v>653</v>
      </c>
      <c r="U30" s="82"/>
      <c r="V30" s="83"/>
    </row>
    <row r="31" spans="1:22" ht="15" customHeight="1" thickBot="1" x14ac:dyDescent="0.4">
      <c r="A31" s="41">
        <v>45352</v>
      </c>
      <c r="B31" s="42" t="s">
        <v>5</v>
      </c>
      <c r="C31" s="43" t="s">
        <v>14</v>
      </c>
      <c r="D31" s="43" t="s">
        <v>8</v>
      </c>
      <c r="E31" s="43" t="s">
        <v>7</v>
      </c>
      <c r="F31" s="53" t="s">
        <v>660</v>
      </c>
      <c r="G31" s="44">
        <v>0</v>
      </c>
      <c r="H31" s="44">
        <v>2</v>
      </c>
      <c r="I31" s="44">
        <v>1</v>
      </c>
      <c r="J31" s="44">
        <v>0</v>
      </c>
      <c r="K31" s="44">
        <v>5</v>
      </c>
      <c r="L31" s="44">
        <v>1</v>
      </c>
      <c r="M31" s="44">
        <v>0</v>
      </c>
      <c r="N31" s="44">
        <v>0</v>
      </c>
      <c r="O31" s="54">
        <v>9996</v>
      </c>
      <c r="P31" s="50" t="s">
        <v>259</v>
      </c>
      <c r="Q31" s="47" t="s">
        <v>234</v>
      </c>
      <c r="R31" s="48"/>
      <c r="S31" s="49"/>
      <c r="T31" s="47" t="s">
        <v>249</v>
      </c>
      <c r="U31" s="48"/>
      <c r="V31" s="49"/>
    </row>
    <row r="32" spans="1:22" ht="15" customHeight="1" thickBot="1" x14ac:dyDescent="0.4">
      <c r="A32" s="3">
        <v>11018</v>
      </c>
      <c r="B32" s="4" t="s">
        <v>5</v>
      </c>
      <c r="C32" s="5" t="s">
        <v>11</v>
      </c>
      <c r="D32" s="5" t="s">
        <v>6</v>
      </c>
      <c r="E32" s="5" t="s">
        <v>7</v>
      </c>
      <c r="F32" s="17" t="s">
        <v>675</v>
      </c>
      <c r="G32" s="7">
        <v>0</v>
      </c>
      <c r="H32" s="7">
        <v>2</v>
      </c>
      <c r="I32" s="7">
        <v>0</v>
      </c>
      <c r="J32" s="7">
        <v>0</v>
      </c>
      <c r="K32" s="7">
        <v>4</v>
      </c>
      <c r="L32" s="7">
        <v>1</v>
      </c>
      <c r="M32" s="7">
        <v>0</v>
      </c>
      <c r="N32" s="7">
        <v>1</v>
      </c>
      <c r="O32" s="29">
        <v>8078</v>
      </c>
      <c r="P32" s="30" t="s">
        <v>378</v>
      </c>
      <c r="Q32" s="31" t="s">
        <v>262</v>
      </c>
      <c r="R32" s="32"/>
      <c r="S32" s="33"/>
      <c r="T32" s="31" t="s">
        <v>192</v>
      </c>
      <c r="U32" s="32"/>
      <c r="V32" s="33"/>
    </row>
    <row r="33" spans="1:22" ht="15" customHeight="1" thickBot="1" x14ac:dyDescent="0.4">
      <c r="A33" s="100">
        <v>38808</v>
      </c>
      <c r="B33" s="101" t="s">
        <v>24</v>
      </c>
      <c r="C33" s="102" t="s">
        <v>79</v>
      </c>
      <c r="D33" s="102" t="s">
        <v>17</v>
      </c>
      <c r="E33" s="102" t="s">
        <v>7</v>
      </c>
      <c r="F33" s="110" t="s">
        <v>398</v>
      </c>
      <c r="G33" s="103" t="s">
        <v>344</v>
      </c>
      <c r="H33" s="103">
        <v>2</v>
      </c>
      <c r="I33" s="103">
        <v>1</v>
      </c>
      <c r="J33" s="103">
        <v>0</v>
      </c>
      <c r="K33" s="103">
        <v>5</v>
      </c>
      <c r="L33" s="103">
        <v>0</v>
      </c>
      <c r="M33" s="103">
        <v>0</v>
      </c>
      <c r="N33" s="103">
        <v>1</v>
      </c>
      <c r="O33" s="168">
        <v>37888</v>
      </c>
      <c r="P33" s="105" t="s">
        <v>246</v>
      </c>
      <c r="Q33" s="106" t="s">
        <v>177</v>
      </c>
      <c r="R33" s="107"/>
      <c r="S33" s="108"/>
      <c r="T33" s="106" t="s">
        <v>208</v>
      </c>
      <c r="U33" s="107"/>
      <c r="V33" s="108"/>
    </row>
    <row r="34" spans="1:22" ht="15" customHeight="1" thickBot="1" x14ac:dyDescent="0.4">
      <c r="A34" s="41">
        <v>41730</v>
      </c>
      <c r="B34" s="42" t="s">
        <v>5</v>
      </c>
      <c r="C34" s="43" t="s">
        <v>13</v>
      </c>
      <c r="D34" s="43" t="s">
        <v>8</v>
      </c>
      <c r="E34" s="43" t="s">
        <v>7</v>
      </c>
      <c r="F34" s="53" t="s">
        <v>698</v>
      </c>
      <c r="G34" s="44">
        <v>1</v>
      </c>
      <c r="H34" s="44">
        <v>6</v>
      </c>
      <c r="I34" s="44">
        <v>4</v>
      </c>
      <c r="J34" s="44">
        <v>0</v>
      </c>
      <c r="K34" s="44">
        <v>3</v>
      </c>
      <c r="L34" s="44">
        <v>0</v>
      </c>
      <c r="M34" s="44">
        <v>0</v>
      </c>
      <c r="N34" s="44">
        <v>2</v>
      </c>
      <c r="O34" s="54">
        <v>9995</v>
      </c>
      <c r="P34" s="50" t="s">
        <v>699</v>
      </c>
      <c r="Q34" s="47" t="s">
        <v>253</v>
      </c>
      <c r="R34" s="48"/>
      <c r="S34" s="49"/>
      <c r="T34" s="47" t="s">
        <v>192</v>
      </c>
      <c r="U34" s="48"/>
      <c r="V34" s="49"/>
    </row>
    <row r="35" spans="1:22" ht="15" customHeight="1" thickBot="1" x14ac:dyDescent="0.4">
      <c r="A35" s="3">
        <v>43922</v>
      </c>
      <c r="B35" s="4" t="s">
        <v>5</v>
      </c>
      <c r="C35" s="5" t="s">
        <v>43</v>
      </c>
      <c r="D35" s="5" t="s">
        <v>6</v>
      </c>
      <c r="E35" s="5" t="s">
        <v>9</v>
      </c>
      <c r="F35" s="17" t="s">
        <v>156</v>
      </c>
      <c r="G35" s="7">
        <v>1</v>
      </c>
      <c r="H35" s="7">
        <v>2</v>
      </c>
      <c r="I35" s="7">
        <v>2</v>
      </c>
      <c r="J35" s="7">
        <v>0</v>
      </c>
      <c r="K35" s="7">
        <v>3</v>
      </c>
      <c r="L35" s="7">
        <v>1</v>
      </c>
      <c r="M35" s="7">
        <v>0</v>
      </c>
      <c r="N35" s="172">
        <v>3</v>
      </c>
      <c r="O35" s="29">
        <v>15537</v>
      </c>
      <c r="P35" s="30" t="s">
        <v>705</v>
      </c>
      <c r="Q35" s="31" t="s">
        <v>248</v>
      </c>
      <c r="R35" s="32"/>
      <c r="S35" s="33"/>
      <c r="T35" s="31" t="s">
        <v>192</v>
      </c>
      <c r="U35" s="32"/>
      <c r="V35" s="33"/>
    </row>
    <row r="36" spans="1:22" ht="15" customHeight="1" thickBot="1" x14ac:dyDescent="0.4">
      <c r="A36" s="312">
        <v>46844</v>
      </c>
      <c r="B36" s="313" t="s">
        <v>26</v>
      </c>
      <c r="C36" s="314" t="s">
        <v>72</v>
      </c>
      <c r="D36" s="314" t="s">
        <v>686</v>
      </c>
      <c r="E36" s="314" t="s">
        <v>9</v>
      </c>
      <c r="F36" s="315" t="s">
        <v>181</v>
      </c>
      <c r="G36" s="316" t="s">
        <v>344</v>
      </c>
      <c r="H36" s="316">
        <v>0</v>
      </c>
      <c r="I36" s="316">
        <v>0</v>
      </c>
      <c r="J36" s="316">
        <v>0</v>
      </c>
      <c r="K36" s="316">
        <v>4</v>
      </c>
      <c r="L36" s="316">
        <v>0</v>
      </c>
      <c r="M36" s="316">
        <v>0</v>
      </c>
      <c r="N36" s="316">
        <v>0</v>
      </c>
      <c r="O36" s="317">
        <v>25584</v>
      </c>
      <c r="P36" s="318" t="s">
        <v>289</v>
      </c>
      <c r="Q36" s="319" t="s">
        <v>464</v>
      </c>
      <c r="R36" s="320"/>
      <c r="S36" s="321"/>
      <c r="T36" s="319" t="s">
        <v>448</v>
      </c>
      <c r="U36" s="320"/>
      <c r="V36" s="321"/>
    </row>
    <row r="37" spans="1:22" ht="15" customHeight="1" thickBot="1" x14ac:dyDescent="0.4">
      <c r="A37" s="41">
        <v>38108</v>
      </c>
      <c r="B37" s="42" t="s">
        <v>5</v>
      </c>
      <c r="C37" s="43" t="s">
        <v>34</v>
      </c>
      <c r="D37" s="43" t="s">
        <v>8</v>
      </c>
      <c r="E37" s="43" t="s">
        <v>7</v>
      </c>
      <c r="F37" s="53" t="s">
        <v>723</v>
      </c>
      <c r="G37" s="44">
        <v>0</v>
      </c>
      <c r="H37" s="44">
        <v>3</v>
      </c>
      <c r="I37" s="44">
        <v>1</v>
      </c>
      <c r="J37" s="44">
        <v>0</v>
      </c>
      <c r="K37" s="44">
        <v>2</v>
      </c>
      <c r="L37" s="44">
        <v>1</v>
      </c>
      <c r="M37" s="44">
        <v>0</v>
      </c>
      <c r="N37" s="44">
        <v>2</v>
      </c>
      <c r="O37" s="45">
        <v>9998</v>
      </c>
      <c r="P37" s="50" t="s">
        <v>567</v>
      </c>
      <c r="Q37" s="47" t="s">
        <v>262</v>
      </c>
      <c r="R37" s="48"/>
      <c r="S37" s="49"/>
      <c r="T37" s="47" t="s">
        <v>254</v>
      </c>
      <c r="U37" s="48"/>
      <c r="V37" s="49"/>
    </row>
    <row r="38" spans="1:22" ht="15" customHeight="1" thickBot="1" x14ac:dyDescent="0.4">
      <c r="A38" s="41">
        <v>40664</v>
      </c>
      <c r="B38" s="42" t="s">
        <v>27</v>
      </c>
      <c r="C38" s="43" t="s">
        <v>41</v>
      </c>
      <c r="D38" s="43" t="s">
        <v>8</v>
      </c>
      <c r="E38" s="43" t="s">
        <v>9</v>
      </c>
      <c r="F38" s="53" t="s">
        <v>501</v>
      </c>
      <c r="G38" s="44" t="s">
        <v>344</v>
      </c>
      <c r="H38" s="44">
        <v>1</v>
      </c>
      <c r="I38" s="44">
        <v>1</v>
      </c>
      <c r="J38" s="44">
        <v>0</v>
      </c>
      <c r="K38" s="44">
        <v>2</v>
      </c>
      <c r="L38" s="44">
        <v>0</v>
      </c>
      <c r="M38" s="44">
        <v>0</v>
      </c>
      <c r="N38" s="174">
        <v>3</v>
      </c>
      <c r="O38" s="335">
        <v>9998</v>
      </c>
      <c r="P38" s="336" t="s">
        <v>469</v>
      </c>
      <c r="Q38" s="337" t="s">
        <v>277</v>
      </c>
      <c r="R38" s="338"/>
      <c r="S38" s="339"/>
      <c r="T38" s="337" t="s">
        <v>254</v>
      </c>
      <c r="U38" s="338"/>
      <c r="V38" s="339"/>
    </row>
    <row r="39" spans="1:22" ht="15" customHeight="1" thickBot="1" x14ac:dyDescent="0.4">
      <c r="A39" s="9"/>
      <c r="B39" s="10"/>
      <c r="C39" s="11"/>
      <c r="D39" s="11"/>
      <c r="E39" s="11"/>
      <c r="F39" s="12" t="s">
        <v>19</v>
      </c>
      <c r="G39" s="13">
        <f>SUM(G3+G4+G5+G6+G7+G8+G11+G12+G15+G16+G19+G20+G21+G26+G27+G28+G29+G31+G32+G34+G35+G37)</f>
        <v>7</v>
      </c>
      <c r="H39" s="13">
        <f>SUM(H3+H4+H5+H6+H7+H8+H11+H12+H15+H16+H19+H20+H21+H26+H27+H28+H29+H31+H32+H34+H35+H37+H38)</f>
        <v>42</v>
      </c>
      <c r="I39" s="13">
        <f t="shared" ref="I39:N39" si="0">SUM(I3+I4+I5+I6+I7+I8+I11+I12+I15+I16+I19+I20+I21+I26+I27+I28+I29+I31+I32+I34+I35+I37+I38)</f>
        <v>30</v>
      </c>
      <c r="J39" s="13">
        <f t="shared" si="0"/>
        <v>0</v>
      </c>
      <c r="K39" s="13">
        <f t="shared" si="0"/>
        <v>92</v>
      </c>
      <c r="L39" s="13">
        <f t="shared" si="0"/>
        <v>13</v>
      </c>
      <c r="M39" s="13">
        <f t="shared" si="0"/>
        <v>0</v>
      </c>
      <c r="N39" s="13">
        <f t="shared" si="0"/>
        <v>28</v>
      </c>
    </row>
    <row r="40" spans="1:22" ht="15" customHeight="1" thickBot="1" x14ac:dyDescent="0.4">
      <c r="F40" s="14" t="s">
        <v>20</v>
      </c>
      <c r="G40" s="16">
        <f t="shared" ref="G40:N40" si="1">SUM(G3:G38)</f>
        <v>11</v>
      </c>
      <c r="H40" s="15">
        <f t="shared" si="1"/>
        <v>67</v>
      </c>
      <c r="I40" s="15">
        <f t="shared" si="1"/>
        <v>50</v>
      </c>
      <c r="J40" s="15">
        <f t="shared" si="1"/>
        <v>0</v>
      </c>
      <c r="K40" s="15">
        <f t="shared" si="1"/>
        <v>149</v>
      </c>
      <c r="L40" s="15">
        <f t="shared" si="1"/>
        <v>20</v>
      </c>
      <c r="M40" s="15">
        <f t="shared" si="1"/>
        <v>0</v>
      </c>
      <c r="N40" s="15">
        <f t="shared" si="1"/>
        <v>45</v>
      </c>
    </row>
    <row r="42" spans="1:22" x14ac:dyDescent="0.35">
      <c r="A42" t="s">
        <v>37</v>
      </c>
    </row>
    <row r="43" spans="1:22" x14ac:dyDescent="0.35">
      <c r="A43" t="s">
        <v>59</v>
      </c>
    </row>
    <row r="44" spans="1:22" x14ac:dyDescent="0.35">
      <c r="A44" t="s">
        <v>62</v>
      </c>
    </row>
    <row r="45" spans="1:22" x14ac:dyDescent="0.35">
      <c r="A45" t="s">
        <v>65</v>
      </c>
    </row>
    <row r="46" spans="1:22" x14ac:dyDescent="0.35">
      <c r="A46" t="s">
        <v>69</v>
      </c>
    </row>
    <row r="47" spans="1:22" x14ac:dyDescent="0.35">
      <c r="A47" s="96" t="s">
        <v>338</v>
      </c>
    </row>
    <row r="48" spans="1:22" x14ac:dyDescent="0.35">
      <c r="A48" t="s">
        <v>543</v>
      </c>
    </row>
    <row r="49" spans="1:1" x14ac:dyDescent="0.35">
      <c r="A49" t="s">
        <v>610</v>
      </c>
    </row>
  </sheetData>
  <mergeCells count="4">
    <mergeCell ref="A1:G1"/>
    <mergeCell ref="H1:K1"/>
    <mergeCell ref="L1:M1"/>
    <mergeCell ref="A2:F2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workbookViewId="0">
      <pane ySplit="2" topLeftCell="A24" activePane="bottomLeft" state="frozen"/>
      <selection pane="bottomLeft" sqref="A1:G1"/>
    </sheetView>
  </sheetViews>
  <sheetFormatPr defaultRowHeight="14.5" x14ac:dyDescent="0.35"/>
  <cols>
    <col min="1" max="1" width="11.33203125" customWidth="1"/>
    <col min="2" max="2" width="5.6640625" customWidth="1"/>
    <col min="3" max="3" width="13.33203125" customWidth="1"/>
    <col min="4" max="4" width="3.33203125" customWidth="1"/>
    <col min="5" max="5" width="5.6640625" customWidth="1"/>
    <col min="6" max="6" width="9.33203125" customWidth="1"/>
    <col min="7" max="13" width="3.6640625" customWidth="1"/>
    <col min="14" max="14" width="5.6640625" customWidth="1"/>
  </cols>
  <sheetData>
    <row r="1" spans="1:22" ht="15" customHeight="1" thickBot="1" x14ac:dyDescent="0.4">
      <c r="A1" s="413" t="s">
        <v>33</v>
      </c>
      <c r="B1" s="414"/>
      <c r="C1" s="414"/>
      <c r="D1" s="414"/>
      <c r="E1" s="414"/>
      <c r="F1" s="414"/>
      <c r="G1" s="415"/>
      <c r="H1" s="416" t="s">
        <v>1</v>
      </c>
      <c r="I1" s="417"/>
      <c r="J1" s="417"/>
      <c r="K1" s="418"/>
      <c r="L1" s="416" t="s">
        <v>2</v>
      </c>
      <c r="M1" s="418"/>
      <c r="N1" s="268" t="s">
        <v>490</v>
      </c>
      <c r="O1" s="182" t="s">
        <v>167</v>
      </c>
      <c r="P1" s="182" t="s">
        <v>166</v>
      </c>
      <c r="Q1" s="183" t="s">
        <v>172</v>
      </c>
      <c r="R1" s="184"/>
      <c r="S1" s="184"/>
      <c r="T1" s="183" t="s">
        <v>178</v>
      </c>
      <c r="U1" s="184"/>
      <c r="V1" s="185"/>
    </row>
    <row r="2" spans="1:22" ht="15" customHeight="1" thickBot="1" x14ac:dyDescent="0.4">
      <c r="A2" s="413" t="s">
        <v>3</v>
      </c>
      <c r="B2" s="414"/>
      <c r="C2" s="414"/>
      <c r="D2" s="414"/>
      <c r="E2" s="414"/>
      <c r="F2" s="415"/>
      <c r="G2" s="186" t="s">
        <v>4</v>
      </c>
      <c r="H2" s="186" t="s">
        <v>484</v>
      </c>
      <c r="I2" s="186" t="s">
        <v>485</v>
      </c>
      <c r="J2" s="186" t="s">
        <v>486</v>
      </c>
      <c r="K2" s="186" t="s">
        <v>487</v>
      </c>
      <c r="L2" s="186" t="s">
        <v>488</v>
      </c>
      <c r="M2" s="186" t="s">
        <v>489</v>
      </c>
      <c r="N2" s="187" t="s">
        <v>21</v>
      </c>
      <c r="O2" s="188"/>
      <c r="P2" s="189"/>
      <c r="Q2" s="190"/>
      <c r="R2" s="191"/>
      <c r="S2" s="192"/>
      <c r="T2" s="190"/>
      <c r="U2" s="191"/>
      <c r="V2" s="192"/>
    </row>
    <row r="3" spans="1:22" ht="15" customHeight="1" thickBot="1" x14ac:dyDescent="0.4">
      <c r="A3" s="41">
        <v>37135</v>
      </c>
      <c r="B3" s="42" t="s">
        <v>5</v>
      </c>
      <c r="C3" s="43" t="s">
        <v>34</v>
      </c>
      <c r="D3" s="43" t="s">
        <v>8</v>
      </c>
      <c r="E3" s="43" t="s">
        <v>9</v>
      </c>
      <c r="F3" s="53" t="s">
        <v>35</v>
      </c>
      <c r="G3" s="44">
        <v>1</v>
      </c>
      <c r="H3" s="256">
        <v>1</v>
      </c>
      <c r="I3" s="256">
        <v>0</v>
      </c>
      <c r="J3" s="44">
        <v>0</v>
      </c>
      <c r="K3" s="44">
        <v>6</v>
      </c>
      <c r="L3" s="44">
        <v>1</v>
      </c>
      <c r="M3" s="44">
        <v>0</v>
      </c>
      <c r="N3" s="44">
        <v>0</v>
      </c>
      <c r="O3" s="54">
        <v>7847</v>
      </c>
      <c r="P3" s="50" t="s">
        <v>363</v>
      </c>
      <c r="Q3" s="47" t="s">
        <v>295</v>
      </c>
      <c r="R3" s="48"/>
      <c r="S3" s="49"/>
      <c r="T3" s="47" t="s">
        <v>192</v>
      </c>
      <c r="U3" s="48"/>
      <c r="V3" s="49"/>
    </row>
    <row r="4" spans="1:22" ht="15" customHeight="1" thickBot="1" x14ac:dyDescent="0.4">
      <c r="A4" s="3">
        <v>40422</v>
      </c>
      <c r="B4" s="4" t="s">
        <v>5</v>
      </c>
      <c r="C4" s="5" t="s">
        <v>49</v>
      </c>
      <c r="D4" s="5" t="s">
        <v>6</v>
      </c>
      <c r="E4" s="5" t="s">
        <v>9</v>
      </c>
      <c r="F4" s="17" t="s">
        <v>80</v>
      </c>
      <c r="G4" s="7">
        <v>0</v>
      </c>
      <c r="H4" s="257">
        <v>2</v>
      </c>
      <c r="I4" s="257">
        <v>2</v>
      </c>
      <c r="J4" s="7">
        <v>0</v>
      </c>
      <c r="K4" s="7">
        <v>4</v>
      </c>
      <c r="L4" s="7">
        <v>2</v>
      </c>
      <c r="M4" s="7">
        <v>0</v>
      </c>
      <c r="N4" s="7">
        <v>4</v>
      </c>
      <c r="O4" s="29">
        <v>19250</v>
      </c>
      <c r="P4" s="30" t="s">
        <v>260</v>
      </c>
      <c r="Q4" s="31" t="s">
        <v>242</v>
      </c>
      <c r="R4" s="32"/>
      <c r="S4" s="33"/>
      <c r="T4" s="31" t="s">
        <v>192</v>
      </c>
      <c r="U4" s="32"/>
      <c r="V4" s="33"/>
    </row>
    <row r="5" spans="1:22" ht="15" customHeight="1" thickBot="1" x14ac:dyDescent="0.4">
      <c r="A5" s="41">
        <v>42248</v>
      </c>
      <c r="B5" s="42" t="s">
        <v>5</v>
      </c>
      <c r="C5" s="43" t="s">
        <v>43</v>
      </c>
      <c r="D5" s="43" t="s">
        <v>8</v>
      </c>
      <c r="E5" s="43" t="s">
        <v>96</v>
      </c>
      <c r="F5" s="53" t="s">
        <v>112</v>
      </c>
      <c r="G5" s="44">
        <v>0</v>
      </c>
      <c r="H5" s="256">
        <v>1</v>
      </c>
      <c r="I5" s="256">
        <v>1</v>
      </c>
      <c r="J5" s="44">
        <v>0</v>
      </c>
      <c r="K5" s="44">
        <v>3</v>
      </c>
      <c r="L5" s="44">
        <v>1</v>
      </c>
      <c r="M5" s="44">
        <v>0</v>
      </c>
      <c r="N5" s="44">
        <v>1</v>
      </c>
      <c r="O5" s="54">
        <v>8717</v>
      </c>
      <c r="P5" s="46" t="s">
        <v>441</v>
      </c>
      <c r="Q5" s="47" t="s">
        <v>248</v>
      </c>
      <c r="R5" s="48"/>
      <c r="S5" s="49"/>
      <c r="T5" s="47" t="s">
        <v>265</v>
      </c>
      <c r="U5" s="48"/>
      <c r="V5" s="49"/>
    </row>
    <row r="6" spans="1:22" ht="15" customHeight="1" thickBot="1" x14ac:dyDescent="0.4">
      <c r="A6" s="3">
        <v>44805</v>
      </c>
      <c r="B6" s="4" t="s">
        <v>5</v>
      </c>
      <c r="C6" s="5" t="s">
        <v>41</v>
      </c>
      <c r="D6" s="5" t="s">
        <v>6</v>
      </c>
      <c r="E6" s="5" t="s">
        <v>9</v>
      </c>
      <c r="F6" s="17" t="s">
        <v>126</v>
      </c>
      <c r="G6" s="7">
        <v>2</v>
      </c>
      <c r="H6" s="257">
        <v>4</v>
      </c>
      <c r="I6" s="257">
        <v>4</v>
      </c>
      <c r="J6" s="7">
        <v>0</v>
      </c>
      <c r="K6" s="7">
        <v>1</v>
      </c>
      <c r="L6" s="7">
        <v>0</v>
      </c>
      <c r="M6" s="7">
        <v>0</v>
      </c>
      <c r="N6" s="7">
        <v>5</v>
      </c>
      <c r="O6" s="29">
        <v>12114</v>
      </c>
      <c r="P6" s="30" t="s">
        <v>282</v>
      </c>
      <c r="Q6" s="31" t="s">
        <v>253</v>
      </c>
      <c r="R6" s="32"/>
      <c r="S6" s="33"/>
      <c r="T6" s="31" t="s">
        <v>192</v>
      </c>
      <c r="U6" s="32"/>
      <c r="V6" s="33"/>
    </row>
    <row r="7" spans="1:22" ht="15" customHeight="1" thickBot="1" x14ac:dyDescent="0.4">
      <c r="A7" s="41">
        <v>46997</v>
      </c>
      <c r="B7" s="42" t="s">
        <v>5</v>
      </c>
      <c r="C7" s="43" t="s">
        <v>46</v>
      </c>
      <c r="D7" s="43" t="s">
        <v>8</v>
      </c>
      <c r="E7" s="43" t="s">
        <v>7</v>
      </c>
      <c r="F7" s="53" t="s">
        <v>131</v>
      </c>
      <c r="G7" s="44">
        <v>1</v>
      </c>
      <c r="H7" s="287">
        <v>4</v>
      </c>
      <c r="I7" s="256">
        <v>3</v>
      </c>
      <c r="J7" s="44">
        <v>0</v>
      </c>
      <c r="K7" s="44">
        <v>3</v>
      </c>
      <c r="L7" s="44">
        <v>0</v>
      </c>
      <c r="M7" s="44">
        <v>0</v>
      </c>
      <c r="N7" s="44">
        <v>1</v>
      </c>
      <c r="O7" s="54">
        <v>8418</v>
      </c>
      <c r="P7" s="50" t="s">
        <v>449</v>
      </c>
      <c r="Q7" s="47" t="s">
        <v>232</v>
      </c>
      <c r="R7" s="48"/>
      <c r="S7" s="49"/>
      <c r="T7" s="47" t="s">
        <v>192</v>
      </c>
      <c r="U7" s="48"/>
      <c r="V7" s="49"/>
    </row>
    <row r="8" spans="1:22" ht="15" customHeight="1" thickBot="1" x14ac:dyDescent="0.4">
      <c r="A8" s="3">
        <v>39356</v>
      </c>
      <c r="B8" s="4" t="s">
        <v>5</v>
      </c>
      <c r="C8" s="5" t="s">
        <v>11</v>
      </c>
      <c r="D8" s="5" t="s">
        <v>6</v>
      </c>
      <c r="E8" s="5" t="s">
        <v>9</v>
      </c>
      <c r="F8" s="17" t="s">
        <v>159</v>
      </c>
      <c r="G8" s="7">
        <v>1</v>
      </c>
      <c r="H8" s="257">
        <v>0</v>
      </c>
      <c r="I8" s="257">
        <v>0</v>
      </c>
      <c r="J8" s="7">
        <v>1</v>
      </c>
      <c r="K8" s="7">
        <v>1</v>
      </c>
      <c r="L8" s="7">
        <v>0</v>
      </c>
      <c r="M8" s="7">
        <v>0</v>
      </c>
      <c r="N8" s="7">
        <v>1</v>
      </c>
      <c r="O8" s="59">
        <v>5232</v>
      </c>
      <c r="P8" s="55" t="s">
        <v>430</v>
      </c>
      <c r="Q8" s="56" t="s">
        <v>304</v>
      </c>
      <c r="R8" s="57"/>
      <c r="S8" s="58"/>
      <c r="T8" s="56" t="s">
        <v>192</v>
      </c>
      <c r="U8" s="57"/>
      <c r="V8" s="58"/>
    </row>
    <row r="9" spans="1:22" ht="15" customHeight="1" thickBot="1" x14ac:dyDescent="0.4">
      <c r="A9" s="128">
        <v>41548</v>
      </c>
      <c r="B9" s="129" t="s">
        <v>50</v>
      </c>
      <c r="C9" s="130" t="s">
        <v>82</v>
      </c>
      <c r="D9" s="130" t="s">
        <v>6</v>
      </c>
      <c r="E9" s="130" t="s">
        <v>7</v>
      </c>
      <c r="F9" s="131" t="s">
        <v>189</v>
      </c>
      <c r="G9" s="132">
        <v>1</v>
      </c>
      <c r="H9" s="258">
        <v>13</v>
      </c>
      <c r="I9" s="258">
        <v>10</v>
      </c>
      <c r="J9" s="132">
        <v>0</v>
      </c>
      <c r="K9" s="132">
        <v>0</v>
      </c>
      <c r="L9" s="132">
        <v>2</v>
      </c>
      <c r="M9" s="132">
        <v>0</v>
      </c>
      <c r="N9" s="132">
        <v>1</v>
      </c>
      <c r="O9" s="146">
        <v>1000</v>
      </c>
      <c r="P9" s="133" t="s">
        <v>190</v>
      </c>
      <c r="Q9" s="134" t="s">
        <v>191</v>
      </c>
      <c r="R9" s="135"/>
      <c r="S9" s="136"/>
      <c r="T9" s="134" t="s">
        <v>192</v>
      </c>
      <c r="U9" s="135"/>
      <c r="V9" s="136"/>
    </row>
    <row r="10" spans="1:22" ht="15" customHeight="1" thickBot="1" x14ac:dyDescent="0.4">
      <c r="A10" s="137">
        <v>44105</v>
      </c>
      <c r="B10" s="138" t="s">
        <v>50</v>
      </c>
      <c r="C10" s="139" t="s">
        <v>83</v>
      </c>
      <c r="D10" s="139" t="s">
        <v>8</v>
      </c>
      <c r="E10" s="139" t="s">
        <v>7</v>
      </c>
      <c r="F10" s="140" t="s">
        <v>227</v>
      </c>
      <c r="G10" s="141">
        <v>1</v>
      </c>
      <c r="H10" s="284">
        <v>14</v>
      </c>
      <c r="I10" s="259">
        <v>10</v>
      </c>
      <c r="J10" s="141">
        <v>0</v>
      </c>
      <c r="K10" s="141">
        <v>0</v>
      </c>
      <c r="L10" s="141">
        <v>0</v>
      </c>
      <c r="M10" s="141">
        <v>0</v>
      </c>
      <c r="N10" s="141">
        <v>0</v>
      </c>
      <c r="O10" s="171">
        <v>6147</v>
      </c>
      <c r="P10" s="148" t="s">
        <v>225</v>
      </c>
      <c r="Q10" s="143" t="s">
        <v>226</v>
      </c>
      <c r="R10" s="144"/>
      <c r="S10" s="145"/>
      <c r="T10" s="143" t="s">
        <v>192</v>
      </c>
      <c r="U10" s="144"/>
      <c r="V10" s="145"/>
    </row>
    <row r="11" spans="1:22" ht="15" customHeight="1" thickBot="1" x14ac:dyDescent="0.4">
      <c r="A11" s="41">
        <v>46296</v>
      </c>
      <c r="B11" s="42" t="s">
        <v>5</v>
      </c>
      <c r="C11" s="43" t="s">
        <v>16</v>
      </c>
      <c r="D11" s="43" t="s">
        <v>8</v>
      </c>
      <c r="E11" s="43" t="s">
        <v>7</v>
      </c>
      <c r="F11" s="53" t="s">
        <v>108</v>
      </c>
      <c r="G11" s="44">
        <v>0</v>
      </c>
      <c r="H11" s="256">
        <v>2</v>
      </c>
      <c r="I11" s="256">
        <v>2</v>
      </c>
      <c r="J11" s="44">
        <v>0</v>
      </c>
      <c r="K11" s="44">
        <v>3</v>
      </c>
      <c r="L11" s="44">
        <v>0</v>
      </c>
      <c r="M11" s="44">
        <v>0</v>
      </c>
      <c r="N11" s="44">
        <v>2</v>
      </c>
      <c r="O11" s="54">
        <v>8669</v>
      </c>
      <c r="P11" s="50" t="s">
        <v>233</v>
      </c>
      <c r="Q11" s="47" t="s">
        <v>234</v>
      </c>
      <c r="R11" s="48"/>
      <c r="S11" s="49"/>
      <c r="T11" s="47" t="s">
        <v>192</v>
      </c>
      <c r="U11" s="48"/>
      <c r="V11" s="49"/>
    </row>
    <row r="12" spans="1:22" ht="15" customHeight="1" thickBot="1" x14ac:dyDescent="0.4">
      <c r="A12" s="3">
        <v>37926</v>
      </c>
      <c r="B12" s="4" t="s">
        <v>5</v>
      </c>
      <c r="C12" s="5" t="s">
        <v>10</v>
      </c>
      <c r="D12" s="5" t="s">
        <v>6</v>
      </c>
      <c r="E12" s="5" t="s">
        <v>9</v>
      </c>
      <c r="F12" s="17" t="s">
        <v>319</v>
      </c>
      <c r="G12" s="7">
        <v>0</v>
      </c>
      <c r="H12" s="257">
        <v>0</v>
      </c>
      <c r="I12" s="257">
        <v>0</v>
      </c>
      <c r="J12" s="7">
        <v>0</v>
      </c>
      <c r="K12" s="7">
        <v>3</v>
      </c>
      <c r="L12" s="7">
        <v>1</v>
      </c>
      <c r="M12" s="7">
        <v>0</v>
      </c>
      <c r="N12" s="7">
        <v>3</v>
      </c>
      <c r="O12" s="59">
        <v>7295</v>
      </c>
      <c r="P12" s="55" t="s">
        <v>318</v>
      </c>
      <c r="Q12" s="56" t="s">
        <v>317</v>
      </c>
      <c r="R12" s="57"/>
      <c r="S12" s="58"/>
      <c r="T12" s="56" t="s">
        <v>192</v>
      </c>
      <c r="U12" s="57"/>
      <c r="V12" s="58"/>
    </row>
    <row r="13" spans="1:22" ht="15" customHeight="1" thickBot="1" x14ac:dyDescent="0.4">
      <c r="A13" s="86">
        <v>40483</v>
      </c>
      <c r="B13" s="87" t="s">
        <v>12</v>
      </c>
      <c r="C13" s="88" t="s">
        <v>73</v>
      </c>
      <c r="D13" s="88" t="s">
        <v>8</v>
      </c>
      <c r="E13" s="88" t="s">
        <v>7</v>
      </c>
      <c r="F13" s="89" t="s">
        <v>352</v>
      </c>
      <c r="G13" s="90">
        <v>1</v>
      </c>
      <c r="H13" s="260">
        <v>4</v>
      </c>
      <c r="I13" s="260">
        <v>4</v>
      </c>
      <c r="J13" s="90">
        <v>0</v>
      </c>
      <c r="K13" s="90">
        <v>2</v>
      </c>
      <c r="L13" s="90">
        <v>1</v>
      </c>
      <c r="M13" s="90">
        <v>0</v>
      </c>
      <c r="N13" s="90">
        <v>2</v>
      </c>
      <c r="O13" s="169">
        <v>7489</v>
      </c>
      <c r="P13" s="122" t="s">
        <v>266</v>
      </c>
      <c r="Q13" s="93" t="s">
        <v>253</v>
      </c>
      <c r="R13" s="94"/>
      <c r="S13" s="95"/>
      <c r="T13" s="93" t="s">
        <v>192</v>
      </c>
      <c r="U13" s="94"/>
      <c r="V13" s="95"/>
    </row>
    <row r="14" spans="1:22" ht="15" customHeight="1" thickBot="1" x14ac:dyDescent="0.4">
      <c r="A14" s="75">
        <v>43405</v>
      </c>
      <c r="B14" s="76" t="s">
        <v>12</v>
      </c>
      <c r="C14" s="77" t="s">
        <v>11</v>
      </c>
      <c r="D14" s="77" t="s">
        <v>6</v>
      </c>
      <c r="E14" s="77" t="s">
        <v>9</v>
      </c>
      <c r="F14" s="85" t="s">
        <v>381</v>
      </c>
      <c r="G14" s="78">
        <v>0</v>
      </c>
      <c r="H14" s="261">
        <v>3</v>
      </c>
      <c r="I14" s="261">
        <v>2</v>
      </c>
      <c r="J14" s="78">
        <v>0</v>
      </c>
      <c r="K14" s="78">
        <v>0</v>
      </c>
      <c r="L14" s="78">
        <v>0</v>
      </c>
      <c r="M14" s="78">
        <v>0</v>
      </c>
      <c r="N14" s="78">
        <v>3</v>
      </c>
      <c r="O14" s="79">
        <v>5152</v>
      </c>
      <c r="P14" s="80" t="s">
        <v>279</v>
      </c>
      <c r="Q14" s="81" t="s">
        <v>379</v>
      </c>
      <c r="R14" s="82"/>
      <c r="S14" s="83"/>
      <c r="T14" s="81" t="s">
        <v>192</v>
      </c>
      <c r="U14" s="82"/>
      <c r="V14" s="83"/>
    </row>
    <row r="15" spans="1:22" ht="15" customHeight="1" thickBot="1" x14ac:dyDescent="0.4">
      <c r="A15" s="41">
        <v>45231</v>
      </c>
      <c r="B15" s="42" t="s">
        <v>5</v>
      </c>
      <c r="C15" s="43" t="s">
        <v>48</v>
      </c>
      <c r="D15" s="43" t="s">
        <v>8</v>
      </c>
      <c r="E15" s="43" t="s">
        <v>7</v>
      </c>
      <c r="F15" s="53" t="s">
        <v>287</v>
      </c>
      <c r="G15" s="44">
        <v>0</v>
      </c>
      <c r="H15" s="256">
        <v>0</v>
      </c>
      <c r="I15" s="256">
        <v>0</v>
      </c>
      <c r="J15" s="44">
        <v>1</v>
      </c>
      <c r="K15" s="44">
        <v>3</v>
      </c>
      <c r="L15" s="44">
        <v>0</v>
      </c>
      <c r="M15" s="44">
        <v>0</v>
      </c>
      <c r="N15" s="44">
        <v>0</v>
      </c>
      <c r="O15" s="54">
        <v>8848</v>
      </c>
      <c r="P15" s="50" t="s">
        <v>287</v>
      </c>
      <c r="Q15" s="47" t="s">
        <v>253</v>
      </c>
      <c r="R15" s="48"/>
      <c r="S15" s="49"/>
      <c r="T15" s="47" t="s">
        <v>192</v>
      </c>
      <c r="U15" s="48"/>
      <c r="V15" s="49"/>
    </row>
    <row r="16" spans="1:22" ht="15" customHeight="1" thickBot="1" x14ac:dyDescent="0.4">
      <c r="A16" s="3">
        <v>47788</v>
      </c>
      <c r="B16" s="4" t="s">
        <v>5</v>
      </c>
      <c r="C16" s="5" t="s">
        <v>14</v>
      </c>
      <c r="D16" s="5" t="s">
        <v>6</v>
      </c>
      <c r="E16" s="5" t="s">
        <v>9</v>
      </c>
      <c r="F16" s="17" t="s">
        <v>394</v>
      </c>
      <c r="G16" s="7">
        <v>1</v>
      </c>
      <c r="H16" s="257">
        <v>2</v>
      </c>
      <c r="I16" s="257">
        <v>0</v>
      </c>
      <c r="J16" s="7">
        <v>0</v>
      </c>
      <c r="K16" s="7">
        <v>3</v>
      </c>
      <c r="L16" s="7">
        <v>2</v>
      </c>
      <c r="M16" s="7">
        <v>0</v>
      </c>
      <c r="N16" s="7">
        <v>1</v>
      </c>
      <c r="O16" s="29">
        <v>11630</v>
      </c>
      <c r="P16" s="30" t="s">
        <v>395</v>
      </c>
      <c r="Q16" s="31" t="s">
        <v>295</v>
      </c>
      <c r="R16" s="32"/>
      <c r="S16" s="33"/>
      <c r="T16" s="31" t="s">
        <v>192</v>
      </c>
      <c r="U16" s="32"/>
      <c r="V16" s="33"/>
    </row>
    <row r="17" spans="1:22" ht="15" customHeight="1" thickBot="1" x14ac:dyDescent="0.4">
      <c r="A17" s="137">
        <v>39052</v>
      </c>
      <c r="B17" s="138" t="s">
        <v>50</v>
      </c>
      <c r="C17" s="139" t="s">
        <v>84</v>
      </c>
      <c r="D17" s="139" t="s">
        <v>8</v>
      </c>
      <c r="E17" s="139" t="s">
        <v>7</v>
      </c>
      <c r="F17" s="140" t="s">
        <v>406</v>
      </c>
      <c r="G17" s="141">
        <v>0</v>
      </c>
      <c r="H17" s="259">
        <v>1</v>
      </c>
      <c r="I17" s="259">
        <v>1</v>
      </c>
      <c r="J17" s="141">
        <v>0</v>
      </c>
      <c r="K17" s="141">
        <v>5</v>
      </c>
      <c r="L17" s="141">
        <v>2</v>
      </c>
      <c r="M17" s="141">
        <v>0</v>
      </c>
      <c r="N17" s="141">
        <v>2</v>
      </c>
      <c r="O17" s="171">
        <v>7801</v>
      </c>
      <c r="P17" s="148" t="s">
        <v>233</v>
      </c>
      <c r="Q17" s="143" t="s">
        <v>346</v>
      </c>
      <c r="R17" s="144"/>
      <c r="S17" s="145"/>
      <c r="T17" s="143" t="s">
        <v>201</v>
      </c>
      <c r="U17" s="144"/>
      <c r="V17" s="145"/>
    </row>
    <row r="18" spans="1:22" ht="15" customHeight="1" thickBot="1" x14ac:dyDescent="0.4">
      <c r="A18" s="128">
        <v>42339</v>
      </c>
      <c r="B18" s="129" t="s">
        <v>50</v>
      </c>
      <c r="C18" s="130" t="s">
        <v>84</v>
      </c>
      <c r="D18" s="130" t="s">
        <v>6</v>
      </c>
      <c r="E18" s="130" t="s">
        <v>9</v>
      </c>
      <c r="F18" s="131" t="s">
        <v>492</v>
      </c>
      <c r="G18" s="132">
        <v>1</v>
      </c>
      <c r="H18" s="258">
        <v>0</v>
      </c>
      <c r="I18" s="258">
        <v>0</v>
      </c>
      <c r="J18" s="132">
        <v>0</v>
      </c>
      <c r="K18" s="132">
        <v>2</v>
      </c>
      <c r="L18" s="132">
        <v>0</v>
      </c>
      <c r="M18" s="132">
        <v>0</v>
      </c>
      <c r="N18" s="132">
        <v>1</v>
      </c>
      <c r="O18" s="146">
        <v>10135</v>
      </c>
      <c r="P18" s="147" t="s">
        <v>493</v>
      </c>
      <c r="Q18" s="134" t="s">
        <v>226</v>
      </c>
      <c r="R18" s="135"/>
      <c r="S18" s="136"/>
      <c r="T18" s="134" t="s">
        <v>417</v>
      </c>
      <c r="U18" s="135"/>
      <c r="V18" s="136"/>
    </row>
    <row r="19" spans="1:22" ht="15" customHeight="1" thickBot="1" x14ac:dyDescent="0.4">
      <c r="A19" s="41">
        <v>44531</v>
      </c>
      <c r="B19" s="42" t="s">
        <v>5</v>
      </c>
      <c r="C19" s="43" t="s">
        <v>47</v>
      </c>
      <c r="D19" s="43" t="s">
        <v>8</v>
      </c>
      <c r="E19" s="43" t="s">
        <v>7</v>
      </c>
      <c r="F19" s="53" t="s">
        <v>267</v>
      </c>
      <c r="G19" s="44">
        <v>0</v>
      </c>
      <c r="H19" s="256">
        <v>1</v>
      </c>
      <c r="I19" s="256">
        <v>1</v>
      </c>
      <c r="J19" s="44">
        <v>0</v>
      </c>
      <c r="K19" s="44">
        <v>2</v>
      </c>
      <c r="L19" s="44">
        <v>1</v>
      </c>
      <c r="M19" s="44">
        <v>0</v>
      </c>
      <c r="N19" s="44">
        <v>0</v>
      </c>
      <c r="O19" s="54">
        <v>8911</v>
      </c>
      <c r="P19" s="46" t="s">
        <v>312</v>
      </c>
      <c r="Q19" s="47" t="s">
        <v>242</v>
      </c>
      <c r="R19" s="48"/>
      <c r="S19" s="49"/>
      <c r="T19" s="47" t="s">
        <v>192</v>
      </c>
      <c r="U19" s="48"/>
      <c r="V19" s="49"/>
    </row>
    <row r="20" spans="1:22" ht="15" customHeight="1" thickBot="1" x14ac:dyDescent="0.4">
      <c r="A20" s="3">
        <v>47088</v>
      </c>
      <c r="B20" s="4" t="s">
        <v>5</v>
      </c>
      <c r="C20" s="5" t="s">
        <v>16</v>
      </c>
      <c r="D20" s="5" t="s">
        <v>6</v>
      </c>
      <c r="E20" s="5" t="s">
        <v>9</v>
      </c>
      <c r="F20" s="17" t="s">
        <v>333</v>
      </c>
      <c r="G20" s="7">
        <v>1</v>
      </c>
      <c r="H20" s="257">
        <v>2</v>
      </c>
      <c r="I20" s="257">
        <v>1</v>
      </c>
      <c r="J20" s="7">
        <v>0</v>
      </c>
      <c r="K20" s="7">
        <v>5</v>
      </c>
      <c r="L20" s="7">
        <v>2</v>
      </c>
      <c r="M20" s="7">
        <v>0</v>
      </c>
      <c r="N20" s="7">
        <v>3</v>
      </c>
      <c r="O20" s="29">
        <v>6347</v>
      </c>
      <c r="P20" s="35" t="s">
        <v>393</v>
      </c>
      <c r="Q20" s="31" t="s">
        <v>232</v>
      </c>
      <c r="R20" s="32"/>
      <c r="S20" s="33"/>
      <c r="T20" s="31" t="s">
        <v>192</v>
      </c>
      <c r="U20" s="32"/>
      <c r="V20" s="33"/>
    </row>
    <row r="21" spans="1:22" ht="15" customHeight="1" thickBot="1" x14ac:dyDescent="0.4">
      <c r="A21" s="41">
        <v>37987</v>
      </c>
      <c r="B21" s="42" t="s">
        <v>5</v>
      </c>
      <c r="C21" s="43" t="s">
        <v>49</v>
      </c>
      <c r="D21" s="43" t="s">
        <v>8</v>
      </c>
      <c r="E21" s="43" t="s">
        <v>9</v>
      </c>
      <c r="F21" s="53" t="s">
        <v>496</v>
      </c>
      <c r="G21" s="44">
        <v>1</v>
      </c>
      <c r="H21" s="256">
        <v>1</v>
      </c>
      <c r="I21" s="44">
        <v>0</v>
      </c>
      <c r="J21" s="44">
        <v>0</v>
      </c>
      <c r="K21" s="44">
        <v>3</v>
      </c>
      <c r="L21" s="44">
        <v>1</v>
      </c>
      <c r="M21" s="44">
        <v>0</v>
      </c>
      <c r="N21" s="44">
        <v>1</v>
      </c>
      <c r="O21" s="45">
        <v>12024</v>
      </c>
      <c r="P21" s="50" t="s">
        <v>497</v>
      </c>
      <c r="Q21" s="47" t="s">
        <v>248</v>
      </c>
      <c r="R21" s="48"/>
      <c r="S21" s="49"/>
      <c r="T21" s="47" t="s">
        <v>265</v>
      </c>
      <c r="U21" s="48"/>
      <c r="V21" s="49"/>
    </row>
    <row r="22" spans="1:22" ht="15" customHeight="1" thickBot="1" x14ac:dyDescent="0.4">
      <c r="A22" s="128">
        <v>40909</v>
      </c>
      <c r="B22" s="129" t="s">
        <v>50</v>
      </c>
      <c r="C22" s="130" t="s">
        <v>83</v>
      </c>
      <c r="D22" s="130" t="s">
        <v>6</v>
      </c>
      <c r="E22" s="130" t="s">
        <v>7</v>
      </c>
      <c r="F22" s="131" t="s">
        <v>546</v>
      </c>
      <c r="G22" s="132">
        <v>1</v>
      </c>
      <c r="H22" s="258">
        <v>12</v>
      </c>
      <c r="I22" s="258">
        <v>10</v>
      </c>
      <c r="J22" s="132">
        <v>0</v>
      </c>
      <c r="K22" s="132">
        <v>0</v>
      </c>
      <c r="L22" s="132">
        <v>0</v>
      </c>
      <c r="M22" s="132">
        <v>0</v>
      </c>
      <c r="N22" s="132">
        <v>2</v>
      </c>
      <c r="O22" s="146">
        <v>500</v>
      </c>
      <c r="P22" s="133" t="s">
        <v>547</v>
      </c>
      <c r="Q22" s="134" t="s">
        <v>226</v>
      </c>
      <c r="R22" s="135"/>
      <c r="S22" s="136"/>
      <c r="T22" s="134" t="s">
        <v>192</v>
      </c>
      <c r="U22" s="135"/>
      <c r="V22" s="136"/>
    </row>
    <row r="23" spans="1:22" ht="15" customHeight="1" thickBot="1" x14ac:dyDescent="0.4">
      <c r="A23" s="137">
        <v>43466</v>
      </c>
      <c r="B23" s="138" t="s">
        <v>50</v>
      </c>
      <c r="C23" s="139" t="s">
        <v>82</v>
      </c>
      <c r="D23" s="139" t="s">
        <v>8</v>
      </c>
      <c r="E23" s="139" t="s">
        <v>7</v>
      </c>
      <c r="F23" s="140" t="s">
        <v>563</v>
      </c>
      <c r="G23" s="141">
        <v>1</v>
      </c>
      <c r="H23" s="259">
        <v>11</v>
      </c>
      <c r="I23" s="259">
        <v>8</v>
      </c>
      <c r="J23" s="141">
        <v>0</v>
      </c>
      <c r="K23" s="141">
        <v>0</v>
      </c>
      <c r="L23" s="141">
        <v>0</v>
      </c>
      <c r="M23" s="141">
        <v>0</v>
      </c>
      <c r="N23" s="141">
        <v>1</v>
      </c>
      <c r="O23" s="171">
        <v>2424</v>
      </c>
      <c r="P23" s="148" t="s">
        <v>564</v>
      </c>
      <c r="Q23" s="143" t="s">
        <v>427</v>
      </c>
      <c r="R23" s="144"/>
      <c r="S23" s="145"/>
      <c r="T23" s="143" t="s">
        <v>192</v>
      </c>
      <c r="U23" s="144"/>
      <c r="V23" s="145"/>
    </row>
    <row r="24" spans="1:22" ht="15" customHeight="1" thickBot="1" x14ac:dyDescent="0.4">
      <c r="A24" s="75">
        <v>46388</v>
      </c>
      <c r="B24" s="76" t="s">
        <v>12</v>
      </c>
      <c r="C24" s="77" t="s">
        <v>46</v>
      </c>
      <c r="D24" s="77" t="s">
        <v>6</v>
      </c>
      <c r="E24" s="77" t="s">
        <v>9</v>
      </c>
      <c r="F24" s="85" t="s">
        <v>576</v>
      </c>
      <c r="G24" s="78">
        <v>0</v>
      </c>
      <c r="H24" s="77">
        <v>3</v>
      </c>
      <c r="I24" s="77">
        <v>3</v>
      </c>
      <c r="J24" s="78">
        <v>0</v>
      </c>
      <c r="K24" s="78">
        <v>1</v>
      </c>
      <c r="L24" s="78">
        <v>1</v>
      </c>
      <c r="M24" s="78">
        <v>0</v>
      </c>
      <c r="N24" s="176">
        <v>6</v>
      </c>
      <c r="O24" s="79">
        <v>5038</v>
      </c>
      <c r="P24" s="80" t="s">
        <v>577</v>
      </c>
      <c r="Q24" s="81" t="s">
        <v>416</v>
      </c>
      <c r="R24" s="82"/>
      <c r="S24" s="83"/>
      <c r="T24" s="81" t="s">
        <v>192</v>
      </c>
      <c r="U24" s="82"/>
      <c r="V24" s="83"/>
    </row>
    <row r="25" spans="1:22" ht="15" customHeight="1" thickBot="1" x14ac:dyDescent="0.4">
      <c r="A25" s="86">
        <v>37288</v>
      </c>
      <c r="B25" s="87" t="s">
        <v>12</v>
      </c>
      <c r="C25" s="88" t="s">
        <v>48</v>
      </c>
      <c r="D25" s="88" t="s">
        <v>8</v>
      </c>
      <c r="E25" s="88" t="s">
        <v>9</v>
      </c>
      <c r="F25" s="89" t="s">
        <v>322</v>
      </c>
      <c r="G25" s="90">
        <v>0</v>
      </c>
      <c r="H25" s="260">
        <v>2</v>
      </c>
      <c r="I25" s="260">
        <v>1</v>
      </c>
      <c r="J25" s="90">
        <v>0</v>
      </c>
      <c r="K25" s="90">
        <v>0</v>
      </c>
      <c r="L25" s="90">
        <v>0</v>
      </c>
      <c r="M25" s="90">
        <v>0</v>
      </c>
      <c r="N25" s="90">
        <v>1</v>
      </c>
      <c r="O25" s="169">
        <v>6552</v>
      </c>
      <c r="P25" s="122" t="s">
        <v>569</v>
      </c>
      <c r="Q25" s="93" t="s">
        <v>253</v>
      </c>
      <c r="R25" s="94"/>
      <c r="S25" s="95"/>
      <c r="T25" s="93" t="s">
        <v>192</v>
      </c>
      <c r="U25" s="94"/>
      <c r="V25" s="95"/>
    </row>
    <row r="26" spans="1:22" ht="15" customHeight="1" thickBot="1" x14ac:dyDescent="0.4">
      <c r="A26" s="3">
        <v>39845</v>
      </c>
      <c r="B26" s="4" t="s">
        <v>5</v>
      </c>
      <c r="C26" s="5" t="s">
        <v>34</v>
      </c>
      <c r="D26" s="5" t="s">
        <v>6</v>
      </c>
      <c r="E26" s="270" t="s">
        <v>9</v>
      </c>
      <c r="F26" s="271" t="s">
        <v>600</v>
      </c>
      <c r="G26" s="272">
        <v>0</v>
      </c>
      <c r="H26" s="285">
        <v>0</v>
      </c>
      <c r="I26" s="285">
        <v>0</v>
      </c>
      <c r="J26" s="285">
        <v>0</v>
      </c>
      <c r="K26" s="285">
        <v>3</v>
      </c>
      <c r="L26" s="286">
        <v>3</v>
      </c>
      <c r="M26" s="285">
        <v>0</v>
      </c>
      <c r="N26" s="272">
        <v>5</v>
      </c>
      <c r="O26" s="59">
        <v>10989</v>
      </c>
      <c r="P26" s="55" t="s">
        <v>293</v>
      </c>
      <c r="Q26" s="56" t="s">
        <v>238</v>
      </c>
      <c r="R26" s="57"/>
      <c r="S26" s="58"/>
      <c r="T26" s="56" t="s">
        <v>192</v>
      </c>
      <c r="U26" s="57"/>
      <c r="V26" s="58"/>
    </row>
    <row r="27" spans="1:22" ht="15" customHeight="1" thickBot="1" x14ac:dyDescent="0.4">
      <c r="A27" s="41">
        <v>42401</v>
      </c>
      <c r="B27" s="42" t="s">
        <v>5</v>
      </c>
      <c r="C27" s="43" t="s">
        <v>41</v>
      </c>
      <c r="D27" s="43" t="s">
        <v>8</v>
      </c>
      <c r="E27" s="43" t="s">
        <v>9</v>
      </c>
      <c r="F27" s="53" t="s">
        <v>611</v>
      </c>
      <c r="G27" s="44">
        <v>0</v>
      </c>
      <c r="H27" s="43">
        <v>0</v>
      </c>
      <c r="I27" s="43">
        <v>0</v>
      </c>
      <c r="J27" s="43">
        <v>0</v>
      </c>
      <c r="K27" s="43">
        <v>6</v>
      </c>
      <c r="L27" s="43">
        <v>1</v>
      </c>
      <c r="M27" s="43">
        <v>0</v>
      </c>
      <c r="N27" s="44">
        <v>2</v>
      </c>
      <c r="O27" s="54">
        <v>9013</v>
      </c>
      <c r="P27" s="50" t="s">
        <v>288</v>
      </c>
      <c r="Q27" s="47" t="s">
        <v>234</v>
      </c>
      <c r="R27" s="48"/>
      <c r="S27" s="49"/>
      <c r="T27" s="47" t="s">
        <v>192</v>
      </c>
      <c r="U27" s="48"/>
      <c r="V27" s="49"/>
    </row>
    <row r="28" spans="1:22" ht="15" customHeight="1" thickBot="1" x14ac:dyDescent="0.4">
      <c r="A28" s="3">
        <v>44958</v>
      </c>
      <c r="B28" s="4" t="s">
        <v>5</v>
      </c>
      <c r="C28" s="5" t="s">
        <v>43</v>
      </c>
      <c r="D28" s="5" t="s">
        <v>6</v>
      </c>
      <c r="E28" s="5" t="s">
        <v>9</v>
      </c>
      <c r="F28" s="17" t="s">
        <v>623</v>
      </c>
      <c r="G28" s="7">
        <v>1</v>
      </c>
      <c r="H28" s="257">
        <v>2</v>
      </c>
      <c r="I28" s="257">
        <v>2</v>
      </c>
      <c r="J28" s="257">
        <v>0</v>
      </c>
      <c r="K28" s="257">
        <v>3</v>
      </c>
      <c r="L28" s="257">
        <v>1</v>
      </c>
      <c r="M28" s="293">
        <v>1</v>
      </c>
      <c r="N28" s="7">
        <v>2</v>
      </c>
      <c r="O28" s="29">
        <v>14362</v>
      </c>
      <c r="P28" s="30" t="s">
        <v>618</v>
      </c>
      <c r="Q28" s="31" t="s">
        <v>317</v>
      </c>
      <c r="R28" s="32"/>
      <c r="S28" s="33"/>
      <c r="T28" s="31" t="s">
        <v>265</v>
      </c>
      <c r="U28" s="32"/>
      <c r="V28" s="33"/>
    </row>
    <row r="29" spans="1:22" ht="15" customHeight="1" thickBot="1" x14ac:dyDescent="0.4">
      <c r="A29" s="41">
        <v>36951</v>
      </c>
      <c r="B29" s="42" t="s">
        <v>5</v>
      </c>
      <c r="C29" s="43" t="s">
        <v>11</v>
      </c>
      <c r="D29" s="43" t="s">
        <v>8</v>
      </c>
      <c r="E29" s="43" t="s">
        <v>7</v>
      </c>
      <c r="F29" s="53" t="s">
        <v>622</v>
      </c>
      <c r="G29" s="44">
        <v>1</v>
      </c>
      <c r="H29" s="287">
        <v>4</v>
      </c>
      <c r="I29" s="256">
        <v>3</v>
      </c>
      <c r="J29" s="256">
        <v>0</v>
      </c>
      <c r="K29" s="256">
        <v>1</v>
      </c>
      <c r="L29" s="256">
        <v>1</v>
      </c>
      <c r="M29" s="256">
        <v>0</v>
      </c>
      <c r="N29" s="44">
        <v>3</v>
      </c>
      <c r="O29" s="54">
        <v>9214</v>
      </c>
      <c r="P29" s="46" t="s">
        <v>363</v>
      </c>
      <c r="Q29" s="47" t="s">
        <v>234</v>
      </c>
      <c r="R29" s="48"/>
      <c r="S29" s="49"/>
      <c r="T29" s="47" t="s">
        <v>192</v>
      </c>
      <c r="U29" s="48"/>
      <c r="V29" s="49"/>
    </row>
    <row r="30" spans="1:22" ht="15" customHeight="1" thickBot="1" x14ac:dyDescent="0.4">
      <c r="A30" s="3">
        <v>44986</v>
      </c>
      <c r="B30" s="4" t="s">
        <v>5</v>
      </c>
      <c r="C30" s="5" t="s">
        <v>46</v>
      </c>
      <c r="D30" s="5" t="s">
        <v>6</v>
      </c>
      <c r="E30" s="5" t="s">
        <v>9</v>
      </c>
      <c r="F30" s="17" t="s">
        <v>663</v>
      </c>
      <c r="G30" s="7">
        <v>0</v>
      </c>
      <c r="H30" s="257">
        <v>0</v>
      </c>
      <c r="I30" s="257">
        <v>0</v>
      </c>
      <c r="J30" s="257">
        <v>0</v>
      </c>
      <c r="K30" s="257">
        <v>2</v>
      </c>
      <c r="L30" s="257">
        <v>0</v>
      </c>
      <c r="M30" s="257">
        <v>0</v>
      </c>
      <c r="N30" s="7">
        <v>3</v>
      </c>
      <c r="O30" s="34">
        <v>19523</v>
      </c>
      <c r="P30" s="30" t="s">
        <v>243</v>
      </c>
      <c r="Q30" s="31" t="s">
        <v>232</v>
      </c>
      <c r="R30" s="32"/>
      <c r="S30" s="33"/>
      <c r="T30" s="31" t="s">
        <v>192</v>
      </c>
      <c r="U30" s="32"/>
      <c r="V30" s="33"/>
    </row>
    <row r="31" spans="1:22" ht="15" customHeight="1" thickBot="1" x14ac:dyDescent="0.4">
      <c r="A31" s="41">
        <v>11018</v>
      </c>
      <c r="B31" s="42" t="s">
        <v>5</v>
      </c>
      <c r="C31" s="43" t="s">
        <v>10</v>
      </c>
      <c r="D31" s="43" t="s">
        <v>8</v>
      </c>
      <c r="E31" s="43" t="s">
        <v>9</v>
      </c>
      <c r="F31" s="53" t="s">
        <v>678</v>
      </c>
      <c r="G31" s="44">
        <v>1</v>
      </c>
      <c r="H31" s="256">
        <v>2</v>
      </c>
      <c r="I31" s="256">
        <v>1</v>
      </c>
      <c r="J31" s="256">
        <v>0</v>
      </c>
      <c r="K31" s="256">
        <v>2</v>
      </c>
      <c r="L31" s="256">
        <v>1</v>
      </c>
      <c r="M31" s="256">
        <v>0</v>
      </c>
      <c r="N31" s="44">
        <v>3</v>
      </c>
      <c r="O31" s="54">
        <v>9130</v>
      </c>
      <c r="P31" s="46" t="s">
        <v>284</v>
      </c>
      <c r="Q31" s="47" t="s">
        <v>317</v>
      </c>
      <c r="R31" s="48"/>
      <c r="S31" s="49"/>
      <c r="T31" s="47" t="s">
        <v>192</v>
      </c>
      <c r="U31" s="48"/>
      <c r="V31" s="49"/>
    </row>
    <row r="32" spans="1:22" ht="15" customHeight="1" thickBot="1" x14ac:dyDescent="0.4">
      <c r="A32" s="3">
        <v>41730</v>
      </c>
      <c r="B32" s="4" t="s">
        <v>5</v>
      </c>
      <c r="C32" s="5" t="s">
        <v>48</v>
      </c>
      <c r="D32" s="5" t="s">
        <v>6</v>
      </c>
      <c r="E32" s="5" t="s">
        <v>9</v>
      </c>
      <c r="F32" s="17" t="s">
        <v>700</v>
      </c>
      <c r="G32" s="7">
        <v>0</v>
      </c>
      <c r="H32" s="257">
        <v>2</v>
      </c>
      <c r="I32" s="257">
        <v>2</v>
      </c>
      <c r="J32" s="257">
        <v>0</v>
      </c>
      <c r="K32" s="257">
        <v>1</v>
      </c>
      <c r="L32" s="257">
        <v>0</v>
      </c>
      <c r="M32" s="257">
        <v>0</v>
      </c>
      <c r="N32" s="7">
        <v>2</v>
      </c>
      <c r="O32" s="29">
        <v>9995</v>
      </c>
      <c r="P32" s="30" t="s">
        <v>701</v>
      </c>
      <c r="Q32" s="31" t="s">
        <v>253</v>
      </c>
      <c r="R32" s="32"/>
      <c r="S32" s="33"/>
      <c r="T32" s="31" t="s">
        <v>192</v>
      </c>
      <c r="U32" s="32"/>
      <c r="V32" s="33"/>
    </row>
    <row r="33" spans="1:22" ht="15" customHeight="1" thickBot="1" x14ac:dyDescent="0.4">
      <c r="A33" s="41">
        <v>43922</v>
      </c>
      <c r="B33" s="42" t="s">
        <v>5</v>
      </c>
      <c r="C33" s="43" t="s">
        <v>14</v>
      </c>
      <c r="D33" s="43" t="s">
        <v>8</v>
      </c>
      <c r="E33" s="43" t="s">
        <v>9</v>
      </c>
      <c r="F33" s="53" t="s">
        <v>711</v>
      </c>
      <c r="G33" s="44">
        <v>0</v>
      </c>
      <c r="H33" s="256">
        <v>2</v>
      </c>
      <c r="I33" s="256">
        <v>2</v>
      </c>
      <c r="J33" s="256">
        <v>0</v>
      </c>
      <c r="K33" s="256">
        <v>4</v>
      </c>
      <c r="L33" s="256">
        <v>0</v>
      </c>
      <c r="M33" s="256">
        <v>0</v>
      </c>
      <c r="N33" s="174">
        <v>6</v>
      </c>
      <c r="O33" s="54">
        <v>11579</v>
      </c>
      <c r="P33" s="46" t="s">
        <v>712</v>
      </c>
      <c r="Q33" s="47" t="s">
        <v>262</v>
      </c>
      <c r="R33" s="48"/>
      <c r="S33" s="49"/>
      <c r="T33" s="47" t="s">
        <v>192</v>
      </c>
      <c r="U33" s="48"/>
      <c r="V33" s="49"/>
    </row>
    <row r="34" spans="1:22" ht="15" customHeight="1" thickBot="1" x14ac:dyDescent="0.4">
      <c r="A34" s="3">
        <v>38108</v>
      </c>
      <c r="B34" s="4" t="s">
        <v>5</v>
      </c>
      <c r="C34" s="5" t="s">
        <v>47</v>
      </c>
      <c r="D34" s="5" t="s">
        <v>6</v>
      </c>
      <c r="E34" s="5" t="s">
        <v>9</v>
      </c>
      <c r="F34" s="17" t="s">
        <v>750</v>
      </c>
      <c r="G34" s="7">
        <v>0</v>
      </c>
      <c r="H34" s="257">
        <v>3</v>
      </c>
      <c r="I34" s="257">
        <v>2</v>
      </c>
      <c r="J34" s="257">
        <v>0</v>
      </c>
      <c r="K34" s="257">
        <v>1</v>
      </c>
      <c r="L34" s="257">
        <v>2</v>
      </c>
      <c r="M34" s="257">
        <v>0</v>
      </c>
      <c r="N34" s="7">
        <v>4</v>
      </c>
      <c r="O34" s="288">
        <v>3610</v>
      </c>
      <c r="P34" s="289" t="s">
        <v>751</v>
      </c>
      <c r="Q34" s="290" t="s">
        <v>749</v>
      </c>
      <c r="R34" s="291"/>
      <c r="S34" s="292"/>
      <c r="T34" s="290" t="s">
        <v>192</v>
      </c>
      <c r="U34" s="291"/>
      <c r="V34" s="292"/>
    </row>
    <row r="35" spans="1:22" ht="15" customHeight="1" thickBot="1" x14ac:dyDescent="0.4">
      <c r="A35" s="9"/>
      <c r="B35" s="10"/>
      <c r="C35" s="11"/>
      <c r="D35" s="11"/>
      <c r="E35" s="11"/>
      <c r="F35" s="12" t="s">
        <v>19</v>
      </c>
      <c r="G35" s="13">
        <f>SUM(G3+G4+G5+G6+G7+G8+G11+G12+G15+G16+G19+G20+G21+G26+G27+G28+G29+G30+G31+G32+G33+G34)</f>
        <v>11</v>
      </c>
      <c r="H35" s="13">
        <f t="shared" ref="H35:N35" si="0">SUM(H3+H4+H5+H6+H7+H8+H11+H12+H15+H16+H19+H20+H21+H26+H27+H28+H29+H30+H31+H32+H33+H34)</f>
        <v>35</v>
      </c>
      <c r="I35" s="13">
        <f t="shared" si="0"/>
        <v>26</v>
      </c>
      <c r="J35" s="13">
        <f t="shared" si="0"/>
        <v>2</v>
      </c>
      <c r="K35" s="13">
        <f t="shared" si="0"/>
        <v>63</v>
      </c>
      <c r="L35" s="13">
        <f t="shared" si="0"/>
        <v>20</v>
      </c>
      <c r="M35" s="13">
        <f t="shared" si="0"/>
        <v>1</v>
      </c>
      <c r="N35" s="13">
        <f t="shared" si="0"/>
        <v>52</v>
      </c>
    </row>
    <row r="36" spans="1:22" ht="15" customHeight="1" thickBot="1" x14ac:dyDescent="0.4">
      <c r="F36" s="14" t="s">
        <v>20</v>
      </c>
      <c r="G36" s="16">
        <f t="shared" ref="G36:N36" si="1">SUM(G3:G34)</f>
        <v>17</v>
      </c>
      <c r="H36" s="15">
        <f t="shared" si="1"/>
        <v>98</v>
      </c>
      <c r="I36" s="15">
        <f t="shared" si="1"/>
        <v>75</v>
      </c>
      <c r="J36" s="15">
        <f t="shared" si="1"/>
        <v>2</v>
      </c>
      <c r="K36" s="15">
        <f t="shared" si="1"/>
        <v>73</v>
      </c>
      <c r="L36" s="15">
        <f t="shared" si="1"/>
        <v>26</v>
      </c>
      <c r="M36" s="15">
        <f t="shared" si="1"/>
        <v>1</v>
      </c>
      <c r="N36" s="15">
        <f t="shared" si="1"/>
        <v>71</v>
      </c>
    </row>
  </sheetData>
  <mergeCells count="4">
    <mergeCell ref="A1:G1"/>
    <mergeCell ref="H1:K1"/>
    <mergeCell ref="L1:M1"/>
    <mergeCell ref="A2:F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workbookViewId="0">
      <pane ySplit="2" topLeftCell="A16" activePane="bottomLeft" state="frozen"/>
      <selection pane="bottomLeft" activeCell="C25" sqref="C25"/>
    </sheetView>
  </sheetViews>
  <sheetFormatPr defaultRowHeight="14.5" x14ac:dyDescent="0.35"/>
  <cols>
    <col min="1" max="1" width="11.33203125" customWidth="1"/>
    <col min="2" max="2" width="5.6640625" customWidth="1"/>
    <col min="3" max="3" width="13.33203125" customWidth="1"/>
    <col min="4" max="4" width="3.33203125" customWidth="1"/>
    <col min="5" max="5" width="5.6640625" customWidth="1"/>
    <col min="6" max="6" width="9.33203125" customWidth="1"/>
    <col min="7" max="13" width="3.6640625" customWidth="1"/>
    <col min="14" max="14" width="5.6640625" customWidth="1"/>
  </cols>
  <sheetData>
    <row r="1" spans="1:22" ht="15" customHeight="1" thickBot="1" x14ac:dyDescent="0.4">
      <c r="A1" s="365" t="s">
        <v>30</v>
      </c>
      <c r="B1" s="366"/>
      <c r="C1" s="366"/>
      <c r="D1" s="366"/>
      <c r="E1" s="366"/>
      <c r="F1" s="366"/>
      <c r="G1" s="367"/>
      <c r="H1" s="368" t="s">
        <v>1</v>
      </c>
      <c r="I1" s="369"/>
      <c r="J1" s="369"/>
      <c r="K1" s="370"/>
      <c r="L1" s="368" t="s">
        <v>2</v>
      </c>
      <c r="M1" s="370"/>
      <c r="N1" s="262" t="s">
        <v>490</v>
      </c>
      <c r="O1" s="217" t="s">
        <v>167</v>
      </c>
      <c r="P1" s="217" t="s">
        <v>166</v>
      </c>
      <c r="Q1" s="218" t="s">
        <v>172</v>
      </c>
      <c r="R1" s="219"/>
      <c r="S1" s="219"/>
      <c r="T1" s="218" t="s">
        <v>178</v>
      </c>
      <c r="U1" s="219"/>
      <c r="V1" s="220"/>
    </row>
    <row r="2" spans="1:22" ht="15" customHeight="1" thickBot="1" x14ac:dyDescent="0.4">
      <c r="A2" s="365" t="s">
        <v>3</v>
      </c>
      <c r="B2" s="366"/>
      <c r="C2" s="366"/>
      <c r="D2" s="366"/>
      <c r="E2" s="366"/>
      <c r="F2" s="367"/>
      <c r="G2" s="216" t="s">
        <v>4</v>
      </c>
      <c r="H2" s="216" t="s">
        <v>484</v>
      </c>
      <c r="I2" s="216" t="s">
        <v>485</v>
      </c>
      <c r="J2" s="216" t="s">
        <v>486</v>
      </c>
      <c r="K2" s="216" t="s">
        <v>487</v>
      </c>
      <c r="L2" s="216" t="s">
        <v>488</v>
      </c>
      <c r="M2" s="216" t="s">
        <v>489</v>
      </c>
      <c r="N2" s="215" t="s">
        <v>21</v>
      </c>
      <c r="O2" s="251"/>
      <c r="P2" s="252"/>
      <c r="Q2" s="253"/>
      <c r="R2" s="254"/>
      <c r="S2" s="255"/>
      <c r="T2" s="253"/>
      <c r="U2" s="254"/>
      <c r="V2" s="255"/>
    </row>
    <row r="3" spans="1:22" ht="15" customHeight="1" thickBot="1" x14ac:dyDescent="0.4">
      <c r="A3" s="41">
        <v>37135</v>
      </c>
      <c r="B3" s="42" t="s">
        <v>5</v>
      </c>
      <c r="C3" s="43" t="s">
        <v>16</v>
      </c>
      <c r="D3" s="43" t="s">
        <v>8</v>
      </c>
      <c r="E3" s="43" t="s">
        <v>7</v>
      </c>
      <c r="F3" s="309" t="s">
        <v>31</v>
      </c>
      <c r="G3" s="44">
        <v>1</v>
      </c>
      <c r="H3" s="174">
        <v>6</v>
      </c>
      <c r="I3" s="44">
        <v>2</v>
      </c>
      <c r="J3" s="44">
        <v>0</v>
      </c>
      <c r="K3" s="44">
        <v>3</v>
      </c>
      <c r="L3" s="44">
        <v>0</v>
      </c>
      <c r="M3" s="44">
        <v>0</v>
      </c>
      <c r="N3" s="44">
        <v>0</v>
      </c>
      <c r="O3" s="54">
        <v>5568</v>
      </c>
      <c r="P3" s="50" t="s">
        <v>435</v>
      </c>
      <c r="Q3" s="47" t="s">
        <v>242</v>
      </c>
      <c r="R3" s="48"/>
      <c r="S3" s="49"/>
      <c r="T3" s="47" t="s">
        <v>192</v>
      </c>
      <c r="U3" s="48"/>
      <c r="V3" s="49"/>
    </row>
    <row r="4" spans="1:22" ht="15" customHeight="1" thickBot="1" x14ac:dyDescent="0.4">
      <c r="A4" s="3">
        <v>40057</v>
      </c>
      <c r="B4" s="4" t="s">
        <v>5</v>
      </c>
      <c r="C4" s="5" t="s">
        <v>41</v>
      </c>
      <c r="D4" s="5" t="s">
        <v>6</v>
      </c>
      <c r="E4" s="5" t="s">
        <v>9</v>
      </c>
      <c r="F4" s="17" t="s">
        <v>104</v>
      </c>
      <c r="G4" s="7">
        <v>1</v>
      </c>
      <c r="H4" s="7">
        <v>2</v>
      </c>
      <c r="I4" s="7">
        <v>1</v>
      </c>
      <c r="J4" s="7">
        <v>0</v>
      </c>
      <c r="K4" s="7">
        <v>3</v>
      </c>
      <c r="L4" s="7">
        <v>0</v>
      </c>
      <c r="M4" s="7">
        <v>0</v>
      </c>
      <c r="N4" s="7">
        <v>4</v>
      </c>
      <c r="O4" s="29">
        <v>12230</v>
      </c>
      <c r="P4" s="35" t="s">
        <v>279</v>
      </c>
      <c r="Q4" s="31" t="s">
        <v>277</v>
      </c>
      <c r="R4" s="32"/>
      <c r="S4" s="33"/>
      <c r="T4" s="31" t="s">
        <v>249</v>
      </c>
      <c r="U4" s="32"/>
      <c r="V4" s="33"/>
    </row>
    <row r="5" spans="1:22" ht="15" customHeight="1" thickBot="1" x14ac:dyDescent="0.4">
      <c r="A5" s="3">
        <v>42614</v>
      </c>
      <c r="B5" s="4" t="s">
        <v>5</v>
      </c>
      <c r="C5" s="5" t="s">
        <v>47</v>
      </c>
      <c r="D5" s="5" t="s">
        <v>6</v>
      </c>
      <c r="E5" s="5" t="s">
        <v>9</v>
      </c>
      <c r="F5" s="17" t="s">
        <v>105</v>
      </c>
      <c r="G5" s="7">
        <v>1</v>
      </c>
      <c r="H5" s="7">
        <v>3</v>
      </c>
      <c r="I5" s="7">
        <v>3</v>
      </c>
      <c r="J5" s="7">
        <v>0</v>
      </c>
      <c r="K5" s="7">
        <v>1</v>
      </c>
      <c r="L5" s="7">
        <v>0</v>
      </c>
      <c r="M5" s="7">
        <v>0</v>
      </c>
      <c r="N5" s="7">
        <v>3</v>
      </c>
      <c r="O5" s="29">
        <v>3150</v>
      </c>
      <c r="P5" s="30" t="s">
        <v>437</v>
      </c>
      <c r="Q5" s="31" t="s">
        <v>264</v>
      </c>
      <c r="R5" s="32"/>
      <c r="S5" s="33"/>
      <c r="T5" s="31" t="s">
        <v>192</v>
      </c>
      <c r="U5" s="32"/>
      <c r="V5" s="33"/>
    </row>
    <row r="6" spans="1:22" ht="15" customHeight="1" thickBot="1" x14ac:dyDescent="0.4">
      <c r="A6" s="41">
        <v>45170</v>
      </c>
      <c r="B6" s="42" t="s">
        <v>5</v>
      </c>
      <c r="C6" s="43" t="s">
        <v>48</v>
      </c>
      <c r="D6" s="43" t="s">
        <v>8</v>
      </c>
      <c r="E6" s="43" t="s">
        <v>7</v>
      </c>
      <c r="F6" s="53" t="s">
        <v>111</v>
      </c>
      <c r="G6" s="44">
        <v>0</v>
      </c>
      <c r="H6" s="44">
        <v>1</v>
      </c>
      <c r="I6" s="44">
        <v>0</v>
      </c>
      <c r="J6" s="44">
        <v>0</v>
      </c>
      <c r="K6" s="44">
        <v>3</v>
      </c>
      <c r="L6" s="44">
        <v>1</v>
      </c>
      <c r="M6" s="44">
        <v>0</v>
      </c>
      <c r="N6" s="44">
        <v>0</v>
      </c>
      <c r="O6" s="54">
        <v>6141</v>
      </c>
      <c r="P6" s="50" t="s">
        <v>292</v>
      </c>
      <c r="Q6" s="47" t="s">
        <v>290</v>
      </c>
      <c r="R6" s="48"/>
      <c r="S6" s="49"/>
      <c r="T6" s="47" t="s">
        <v>249</v>
      </c>
      <c r="U6" s="48"/>
      <c r="V6" s="49"/>
    </row>
    <row r="7" spans="1:22" ht="15" customHeight="1" thickBot="1" x14ac:dyDescent="0.4">
      <c r="A7" s="3">
        <v>47362</v>
      </c>
      <c r="B7" s="4" t="s">
        <v>5</v>
      </c>
      <c r="C7" s="5" t="s">
        <v>49</v>
      </c>
      <c r="D7" s="5" t="s">
        <v>6</v>
      </c>
      <c r="E7" s="5" t="s">
        <v>9</v>
      </c>
      <c r="F7" s="17" t="s">
        <v>135</v>
      </c>
      <c r="G7" s="7">
        <v>0</v>
      </c>
      <c r="H7" s="7">
        <v>1</v>
      </c>
      <c r="I7" s="7">
        <v>0</v>
      </c>
      <c r="J7" s="7">
        <v>0</v>
      </c>
      <c r="K7" s="7">
        <v>1</v>
      </c>
      <c r="L7" s="7">
        <v>0</v>
      </c>
      <c r="M7" s="7">
        <v>0</v>
      </c>
      <c r="N7" s="7">
        <v>3</v>
      </c>
      <c r="O7" s="34">
        <v>19292</v>
      </c>
      <c r="P7" s="30" t="s">
        <v>269</v>
      </c>
      <c r="Q7" s="31" t="s">
        <v>253</v>
      </c>
      <c r="R7" s="32"/>
      <c r="S7" s="33"/>
      <c r="T7" s="31" t="s">
        <v>254</v>
      </c>
      <c r="U7" s="32"/>
      <c r="V7" s="33"/>
    </row>
    <row r="8" spans="1:22" ht="15" customHeight="1" thickBot="1" x14ac:dyDescent="0.4">
      <c r="A8" s="41">
        <v>38991</v>
      </c>
      <c r="B8" s="42" t="s">
        <v>5</v>
      </c>
      <c r="C8" s="43" t="s">
        <v>14</v>
      </c>
      <c r="D8" s="43" t="s">
        <v>8</v>
      </c>
      <c r="E8" s="43" t="s">
        <v>7</v>
      </c>
      <c r="F8" s="53" t="s">
        <v>152</v>
      </c>
      <c r="G8" s="44">
        <v>1</v>
      </c>
      <c r="H8" s="44">
        <v>5</v>
      </c>
      <c r="I8" s="44">
        <v>4</v>
      </c>
      <c r="J8" s="44">
        <v>0</v>
      </c>
      <c r="K8" s="44">
        <v>3</v>
      </c>
      <c r="L8" s="44">
        <v>1</v>
      </c>
      <c r="M8" s="44">
        <v>0</v>
      </c>
      <c r="N8" s="44">
        <v>3</v>
      </c>
      <c r="O8" s="54">
        <v>8472</v>
      </c>
      <c r="P8" s="46" t="s">
        <v>136</v>
      </c>
      <c r="Q8" s="47" t="s">
        <v>262</v>
      </c>
      <c r="R8" s="48"/>
      <c r="S8" s="49"/>
      <c r="T8" s="47" t="s">
        <v>192</v>
      </c>
      <c r="U8" s="48"/>
      <c r="V8" s="49"/>
    </row>
    <row r="9" spans="1:22" ht="15" customHeight="1" thickBot="1" x14ac:dyDescent="0.4">
      <c r="A9" s="66">
        <v>41548</v>
      </c>
      <c r="B9" s="67" t="s">
        <v>15</v>
      </c>
      <c r="C9" s="68" t="s">
        <v>106</v>
      </c>
      <c r="D9" s="68" t="s">
        <v>6</v>
      </c>
      <c r="E9" s="68" t="s">
        <v>9</v>
      </c>
      <c r="F9" s="98" t="s">
        <v>162</v>
      </c>
      <c r="G9" s="69">
        <v>1</v>
      </c>
      <c r="H9" s="69">
        <v>0</v>
      </c>
      <c r="I9" s="69">
        <v>0</v>
      </c>
      <c r="J9" s="69">
        <v>0</v>
      </c>
      <c r="K9" s="69">
        <v>2</v>
      </c>
      <c r="L9" s="69">
        <v>0</v>
      </c>
      <c r="M9" s="69">
        <v>0</v>
      </c>
      <c r="N9" s="69">
        <v>0</v>
      </c>
      <c r="O9" s="70">
        <v>18500</v>
      </c>
      <c r="P9" s="109" t="s">
        <v>439</v>
      </c>
      <c r="Q9" s="72" t="s">
        <v>419</v>
      </c>
      <c r="R9" s="73"/>
      <c r="S9" s="74"/>
      <c r="T9" s="72" t="s">
        <v>440</v>
      </c>
      <c r="U9" s="73"/>
      <c r="V9" s="74"/>
    </row>
    <row r="10" spans="1:22" ht="15" customHeight="1" thickBot="1" x14ac:dyDescent="0.4">
      <c r="A10" s="100">
        <v>44105</v>
      </c>
      <c r="B10" s="101" t="s">
        <v>15</v>
      </c>
      <c r="C10" s="102" t="s">
        <v>107</v>
      </c>
      <c r="D10" s="102" t="s">
        <v>8</v>
      </c>
      <c r="E10" s="102" t="s">
        <v>9</v>
      </c>
      <c r="F10" s="110" t="s">
        <v>209</v>
      </c>
      <c r="G10" s="103">
        <v>0</v>
      </c>
      <c r="H10" s="103">
        <v>0</v>
      </c>
      <c r="I10" s="103">
        <v>0</v>
      </c>
      <c r="J10" s="103">
        <v>0</v>
      </c>
      <c r="K10" s="103">
        <v>4</v>
      </c>
      <c r="L10" s="103">
        <v>2</v>
      </c>
      <c r="M10" s="103">
        <v>0</v>
      </c>
      <c r="N10" s="341">
        <v>6</v>
      </c>
      <c r="O10" s="168">
        <v>9819</v>
      </c>
      <c r="P10" s="111" t="s">
        <v>210</v>
      </c>
      <c r="Q10" s="106" t="s">
        <v>187</v>
      </c>
      <c r="R10" s="107"/>
      <c r="S10" s="108"/>
      <c r="T10" s="106" t="s">
        <v>211</v>
      </c>
      <c r="U10" s="107"/>
      <c r="V10" s="108"/>
    </row>
    <row r="11" spans="1:22" ht="15" customHeight="1" thickBot="1" x14ac:dyDescent="0.4">
      <c r="A11" s="3">
        <v>46661</v>
      </c>
      <c r="B11" s="4" t="s">
        <v>5</v>
      </c>
      <c r="C11" s="5" t="s">
        <v>34</v>
      </c>
      <c r="D11" s="5" t="s">
        <v>6</v>
      </c>
      <c r="E11" s="5" t="s">
        <v>9</v>
      </c>
      <c r="F11" s="17" t="s">
        <v>240</v>
      </c>
      <c r="G11" s="7">
        <v>0</v>
      </c>
      <c r="H11" s="7">
        <v>2</v>
      </c>
      <c r="I11" s="7">
        <v>1</v>
      </c>
      <c r="J11" s="7">
        <v>0</v>
      </c>
      <c r="K11" s="7">
        <v>1</v>
      </c>
      <c r="L11" s="7">
        <v>0</v>
      </c>
      <c r="M11" s="7">
        <v>0</v>
      </c>
      <c r="N11" s="7">
        <v>3</v>
      </c>
      <c r="O11" s="29">
        <v>12200</v>
      </c>
      <c r="P11" s="30" t="s">
        <v>316</v>
      </c>
      <c r="Q11" s="31" t="s">
        <v>238</v>
      </c>
      <c r="R11" s="32"/>
      <c r="S11" s="33"/>
      <c r="T11" s="31" t="s">
        <v>239</v>
      </c>
      <c r="U11" s="32"/>
      <c r="V11" s="33"/>
    </row>
    <row r="12" spans="1:22" ht="15" customHeight="1" thickBot="1" x14ac:dyDescent="0.4">
      <c r="A12" s="41">
        <v>37926</v>
      </c>
      <c r="B12" s="42" t="s">
        <v>5</v>
      </c>
      <c r="C12" s="43" t="s">
        <v>13</v>
      </c>
      <c r="D12" s="43" t="s">
        <v>8</v>
      </c>
      <c r="E12" s="43" t="s">
        <v>7</v>
      </c>
      <c r="F12" s="53" t="s">
        <v>314</v>
      </c>
      <c r="G12" s="44">
        <v>0</v>
      </c>
      <c r="H12" s="44">
        <v>3</v>
      </c>
      <c r="I12" s="44">
        <v>2</v>
      </c>
      <c r="J12" s="44">
        <v>0</v>
      </c>
      <c r="K12" s="44">
        <v>4</v>
      </c>
      <c r="L12" s="44">
        <v>0</v>
      </c>
      <c r="M12" s="44">
        <v>0</v>
      </c>
      <c r="N12" s="44">
        <v>0</v>
      </c>
      <c r="O12" s="54">
        <v>7295</v>
      </c>
      <c r="P12" s="50" t="s">
        <v>315</v>
      </c>
      <c r="Q12" s="47" t="s">
        <v>317</v>
      </c>
      <c r="R12" s="48"/>
      <c r="S12" s="49"/>
      <c r="T12" s="47" t="s">
        <v>192</v>
      </c>
      <c r="U12" s="48"/>
      <c r="V12" s="49"/>
    </row>
    <row r="13" spans="1:22" ht="15" customHeight="1" thickBot="1" x14ac:dyDescent="0.4">
      <c r="A13" s="75">
        <v>40848</v>
      </c>
      <c r="B13" s="76" t="s">
        <v>12</v>
      </c>
      <c r="C13" s="77" t="s">
        <v>47</v>
      </c>
      <c r="D13" s="77" t="s">
        <v>6</v>
      </c>
      <c r="E13" s="77" t="s">
        <v>7</v>
      </c>
      <c r="F13" s="85" t="s">
        <v>360</v>
      </c>
      <c r="G13" s="78">
        <v>1</v>
      </c>
      <c r="H13" s="176">
        <v>6</v>
      </c>
      <c r="I13" s="78">
        <v>3</v>
      </c>
      <c r="J13" s="78">
        <v>0</v>
      </c>
      <c r="K13" s="78">
        <v>2</v>
      </c>
      <c r="L13" s="78">
        <v>0</v>
      </c>
      <c r="M13" s="78">
        <v>0</v>
      </c>
      <c r="N13" s="78">
        <v>0</v>
      </c>
      <c r="O13" s="79">
        <v>2084</v>
      </c>
      <c r="P13" s="80" t="s">
        <v>358</v>
      </c>
      <c r="Q13" s="81" t="s">
        <v>226</v>
      </c>
      <c r="R13" s="82"/>
      <c r="S13" s="83"/>
      <c r="T13" s="81" t="s">
        <v>192</v>
      </c>
      <c r="U13" s="82"/>
      <c r="V13" s="83"/>
    </row>
    <row r="14" spans="1:22" ht="15" customHeight="1" thickBot="1" x14ac:dyDescent="0.4">
      <c r="A14" s="86">
        <v>43040</v>
      </c>
      <c r="B14" s="87" t="s">
        <v>12</v>
      </c>
      <c r="C14" s="88" t="s">
        <v>88</v>
      </c>
      <c r="D14" s="88" t="s">
        <v>8</v>
      </c>
      <c r="E14" s="88" t="s">
        <v>7</v>
      </c>
      <c r="F14" s="89" t="s">
        <v>374</v>
      </c>
      <c r="G14" s="90">
        <v>0</v>
      </c>
      <c r="H14" s="90">
        <v>2</v>
      </c>
      <c r="I14" s="90">
        <v>2</v>
      </c>
      <c r="J14" s="90">
        <v>0</v>
      </c>
      <c r="K14" s="90">
        <v>3</v>
      </c>
      <c r="L14" s="90">
        <v>1</v>
      </c>
      <c r="M14" s="90">
        <v>0</v>
      </c>
      <c r="N14" s="90">
        <v>1</v>
      </c>
      <c r="O14" s="169">
        <v>7829</v>
      </c>
      <c r="P14" s="92" t="s">
        <v>257</v>
      </c>
      <c r="Q14" s="93" t="s">
        <v>234</v>
      </c>
      <c r="R14" s="94"/>
      <c r="S14" s="95"/>
      <c r="T14" s="93" t="s">
        <v>192</v>
      </c>
      <c r="U14" s="94"/>
      <c r="V14" s="95"/>
    </row>
    <row r="15" spans="1:22" ht="15" customHeight="1" thickBot="1" x14ac:dyDescent="0.4">
      <c r="A15" s="3">
        <v>45962</v>
      </c>
      <c r="B15" s="4" t="s">
        <v>5</v>
      </c>
      <c r="C15" s="5" t="s">
        <v>46</v>
      </c>
      <c r="D15" s="5" t="s">
        <v>6</v>
      </c>
      <c r="E15" s="5" t="s">
        <v>7</v>
      </c>
      <c r="F15" s="17" t="s">
        <v>391</v>
      </c>
      <c r="G15" s="7">
        <v>0</v>
      </c>
      <c r="H15" s="7">
        <v>2</v>
      </c>
      <c r="I15" s="7">
        <v>1</v>
      </c>
      <c r="J15" s="7">
        <v>0</v>
      </c>
      <c r="K15" s="7">
        <v>5</v>
      </c>
      <c r="L15" s="7">
        <v>0</v>
      </c>
      <c r="M15" s="7">
        <v>0</v>
      </c>
      <c r="N15" s="7">
        <v>2</v>
      </c>
      <c r="O15" s="29">
        <v>7270</v>
      </c>
      <c r="P15" s="30" t="s">
        <v>390</v>
      </c>
      <c r="Q15" s="31" t="s">
        <v>304</v>
      </c>
      <c r="R15" s="32"/>
      <c r="S15" s="33"/>
      <c r="T15" s="31" t="s">
        <v>192</v>
      </c>
      <c r="U15" s="32"/>
      <c r="V15" s="33"/>
    </row>
    <row r="16" spans="1:22" ht="15" customHeight="1" thickBot="1" x14ac:dyDescent="0.4">
      <c r="A16" s="41">
        <v>37226</v>
      </c>
      <c r="B16" s="42" t="s">
        <v>5</v>
      </c>
      <c r="C16" s="43" t="s">
        <v>11</v>
      </c>
      <c r="D16" s="43" t="s">
        <v>8</v>
      </c>
      <c r="E16" s="43" t="s">
        <v>7</v>
      </c>
      <c r="F16" s="53" t="s">
        <v>74</v>
      </c>
      <c r="G16" s="44">
        <v>0</v>
      </c>
      <c r="H16" s="44">
        <v>3</v>
      </c>
      <c r="I16" s="44">
        <v>3</v>
      </c>
      <c r="J16" s="44">
        <v>0</v>
      </c>
      <c r="K16" s="44">
        <v>3</v>
      </c>
      <c r="L16" s="44">
        <v>0</v>
      </c>
      <c r="M16" s="44">
        <v>0</v>
      </c>
      <c r="N16" s="44">
        <v>2</v>
      </c>
      <c r="O16" s="54">
        <v>7557</v>
      </c>
      <c r="P16" s="46" t="s">
        <v>405</v>
      </c>
      <c r="Q16" s="47" t="s">
        <v>242</v>
      </c>
      <c r="R16" s="48"/>
      <c r="S16" s="49"/>
      <c r="T16" s="47" t="s">
        <v>192</v>
      </c>
      <c r="U16" s="48"/>
      <c r="V16" s="49"/>
    </row>
    <row r="17" spans="1:22" ht="15" customHeight="1" thickBot="1" x14ac:dyDescent="0.4">
      <c r="A17" s="66">
        <v>39783</v>
      </c>
      <c r="B17" s="67" t="s">
        <v>15</v>
      </c>
      <c r="C17" s="68" t="s">
        <v>73</v>
      </c>
      <c r="D17" s="68" t="s">
        <v>6</v>
      </c>
      <c r="E17" s="68" t="s">
        <v>7</v>
      </c>
      <c r="F17" s="98" t="s">
        <v>409</v>
      </c>
      <c r="G17" s="69">
        <v>0</v>
      </c>
      <c r="H17" s="69">
        <v>1</v>
      </c>
      <c r="I17" s="69">
        <v>1</v>
      </c>
      <c r="J17" s="69">
        <v>0</v>
      </c>
      <c r="K17" s="69">
        <v>5</v>
      </c>
      <c r="L17" s="69">
        <v>1</v>
      </c>
      <c r="M17" s="69">
        <v>0</v>
      </c>
      <c r="N17" s="69">
        <v>1</v>
      </c>
      <c r="O17" s="70">
        <v>7512</v>
      </c>
      <c r="P17" s="109" t="s">
        <v>246</v>
      </c>
      <c r="Q17" s="72" t="s">
        <v>170</v>
      </c>
      <c r="R17" s="73"/>
      <c r="S17" s="74"/>
      <c r="T17" s="72" t="s">
        <v>410</v>
      </c>
      <c r="U17" s="73"/>
      <c r="V17" s="74"/>
    </row>
    <row r="18" spans="1:22" ht="15" customHeight="1" thickBot="1" x14ac:dyDescent="0.4">
      <c r="A18" s="100">
        <v>42339</v>
      </c>
      <c r="B18" s="101" t="s">
        <v>15</v>
      </c>
      <c r="C18" s="102" t="s">
        <v>73</v>
      </c>
      <c r="D18" s="102" t="s">
        <v>8</v>
      </c>
      <c r="E18" s="102" t="s">
        <v>7</v>
      </c>
      <c r="F18" s="110" t="s">
        <v>382</v>
      </c>
      <c r="G18" s="103">
        <v>0</v>
      </c>
      <c r="H18" s="103">
        <v>3</v>
      </c>
      <c r="I18" s="103">
        <v>3</v>
      </c>
      <c r="J18" s="103">
        <v>0</v>
      </c>
      <c r="K18" s="103">
        <v>3</v>
      </c>
      <c r="L18" s="103">
        <v>1</v>
      </c>
      <c r="M18" s="103">
        <v>0</v>
      </c>
      <c r="N18" s="103">
        <v>2</v>
      </c>
      <c r="O18" s="168">
        <v>9258</v>
      </c>
      <c r="P18" s="105" t="s">
        <v>302</v>
      </c>
      <c r="Q18" s="106" t="s">
        <v>177</v>
      </c>
      <c r="R18" s="107"/>
      <c r="S18" s="108"/>
      <c r="T18" s="106" t="s">
        <v>467</v>
      </c>
      <c r="U18" s="107"/>
      <c r="V18" s="108"/>
    </row>
    <row r="19" spans="1:22" ht="15" customHeight="1" thickBot="1" x14ac:dyDescent="0.4">
      <c r="A19" s="3">
        <v>44896</v>
      </c>
      <c r="B19" s="4" t="s">
        <v>5</v>
      </c>
      <c r="C19" s="5" t="s">
        <v>43</v>
      </c>
      <c r="D19" s="5" t="s">
        <v>6</v>
      </c>
      <c r="E19" s="5" t="s">
        <v>9</v>
      </c>
      <c r="F19" s="17" t="s">
        <v>136</v>
      </c>
      <c r="G19" s="7">
        <v>1</v>
      </c>
      <c r="H19" s="7">
        <v>1</v>
      </c>
      <c r="I19" s="7">
        <v>1</v>
      </c>
      <c r="J19" s="7">
        <v>0</v>
      </c>
      <c r="K19" s="7">
        <v>3</v>
      </c>
      <c r="L19" s="7">
        <v>0</v>
      </c>
      <c r="M19" s="7">
        <v>0</v>
      </c>
      <c r="N19" s="7">
        <v>0</v>
      </c>
      <c r="O19" s="29">
        <v>16121</v>
      </c>
      <c r="P19" s="30" t="s">
        <v>312</v>
      </c>
      <c r="Q19" s="31" t="s">
        <v>304</v>
      </c>
      <c r="R19" s="32"/>
      <c r="S19" s="33"/>
      <c r="T19" s="31" t="s">
        <v>192</v>
      </c>
      <c r="U19" s="32"/>
      <c r="V19" s="33"/>
    </row>
    <row r="20" spans="1:22" ht="15" customHeight="1" thickBot="1" x14ac:dyDescent="0.4">
      <c r="A20" s="41">
        <v>47453</v>
      </c>
      <c r="B20" s="42" t="s">
        <v>5</v>
      </c>
      <c r="C20" s="43" t="s">
        <v>34</v>
      </c>
      <c r="D20" s="43" t="s">
        <v>8</v>
      </c>
      <c r="E20" s="43" t="s">
        <v>96</v>
      </c>
      <c r="F20" s="53" t="s">
        <v>498</v>
      </c>
      <c r="G20" s="44">
        <v>0</v>
      </c>
      <c r="H20" s="44">
        <v>0</v>
      </c>
      <c r="I20" s="44">
        <v>0</v>
      </c>
      <c r="J20" s="44">
        <v>0</v>
      </c>
      <c r="K20" s="44">
        <v>4</v>
      </c>
      <c r="L20" s="44">
        <v>0</v>
      </c>
      <c r="M20" s="44">
        <v>0</v>
      </c>
      <c r="N20" s="44">
        <v>2</v>
      </c>
      <c r="O20" s="45">
        <v>10744</v>
      </c>
      <c r="P20" s="50" t="s">
        <v>500</v>
      </c>
      <c r="Q20" s="47" t="s">
        <v>317</v>
      </c>
      <c r="R20" s="48"/>
      <c r="S20" s="49"/>
      <c r="T20" s="47" t="s">
        <v>192</v>
      </c>
      <c r="U20" s="48"/>
      <c r="V20" s="49"/>
    </row>
    <row r="21" spans="1:22" ht="15" customHeight="1" thickBot="1" x14ac:dyDescent="0.4">
      <c r="A21" s="41">
        <v>38353</v>
      </c>
      <c r="B21" s="42" t="s">
        <v>5</v>
      </c>
      <c r="C21" s="43" t="s">
        <v>41</v>
      </c>
      <c r="D21" s="43" t="s">
        <v>8</v>
      </c>
      <c r="E21" s="43" t="s">
        <v>9</v>
      </c>
      <c r="F21" s="53" t="s">
        <v>515</v>
      </c>
      <c r="G21" s="44">
        <v>0</v>
      </c>
      <c r="H21" s="44">
        <v>1</v>
      </c>
      <c r="I21" s="44">
        <v>1</v>
      </c>
      <c r="J21" s="44">
        <v>0</v>
      </c>
      <c r="K21" s="44">
        <v>4</v>
      </c>
      <c r="L21" s="44">
        <v>0</v>
      </c>
      <c r="M21" s="44">
        <v>0</v>
      </c>
      <c r="N21" s="44">
        <v>3</v>
      </c>
      <c r="O21" s="54">
        <v>8357</v>
      </c>
      <c r="P21" s="46" t="s">
        <v>266</v>
      </c>
      <c r="Q21" s="47" t="s">
        <v>234</v>
      </c>
      <c r="R21" s="48"/>
      <c r="S21" s="49"/>
      <c r="T21" s="47" t="s">
        <v>239</v>
      </c>
      <c r="U21" s="48"/>
      <c r="V21" s="49"/>
    </row>
    <row r="22" spans="1:22" ht="15" customHeight="1" thickBot="1" x14ac:dyDescent="0.4">
      <c r="A22" s="66">
        <v>40909</v>
      </c>
      <c r="B22" s="67" t="s">
        <v>15</v>
      </c>
      <c r="C22" s="68" t="s">
        <v>107</v>
      </c>
      <c r="D22" s="68" t="s">
        <v>6</v>
      </c>
      <c r="E22" s="68" t="s">
        <v>9</v>
      </c>
      <c r="F22" s="98" t="s">
        <v>529</v>
      </c>
      <c r="G22" s="69">
        <v>0</v>
      </c>
      <c r="H22" s="69">
        <v>0</v>
      </c>
      <c r="I22" s="69">
        <v>0</v>
      </c>
      <c r="J22" s="69">
        <v>0</v>
      </c>
      <c r="K22" s="69">
        <v>1</v>
      </c>
      <c r="L22" s="69">
        <v>0</v>
      </c>
      <c r="M22" s="69">
        <v>0</v>
      </c>
      <c r="N22" s="177">
        <v>6</v>
      </c>
      <c r="O22" s="70">
        <v>17666</v>
      </c>
      <c r="P22" s="71" t="s">
        <v>530</v>
      </c>
      <c r="Q22" s="72" t="s">
        <v>205</v>
      </c>
      <c r="R22" s="73"/>
      <c r="S22" s="74"/>
      <c r="T22" s="72" t="s">
        <v>206</v>
      </c>
      <c r="U22" s="73"/>
      <c r="V22" s="74"/>
    </row>
    <row r="23" spans="1:22" ht="15" customHeight="1" thickBot="1" x14ac:dyDescent="0.4">
      <c r="A23" s="100">
        <v>43466</v>
      </c>
      <c r="B23" s="101" t="s">
        <v>15</v>
      </c>
      <c r="C23" s="102" t="s">
        <v>106</v>
      </c>
      <c r="D23" s="102" t="s">
        <v>8</v>
      </c>
      <c r="E23" s="102" t="s">
        <v>9</v>
      </c>
      <c r="F23" s="110" t="s">
        <v>550</v>
      </c>
      <c r="G23" s="103">
        <v>0</v>
      </c>
      <c r="H23" s="103">
        <v>2</v>
      </c>
      <c r="I23" s="103">
        <v>2</v>
      </c>
      <c r="J23" s="103">
        <v>0</v>
      </c>
      <c r="K23" s="103">
        <v>2</v>
      </c>
      <c r="L23" s="103">
        <v>1</v>
      </c>
      <c r="M23" s="103">
        <v>0</v>
      </c>
      <c r="N23" s="103">
        <v>4</v>
      </c>
      <c r="O23" s="168">
        <v>10198</v>
      </c>
      <c r="P23" s="111" t="s">
        <v>400</v>
      </c>
      <c r="Q23" s="106" t="s">
        <v>177</v>
      </c>
      <c r="R23" s="107"/>
      <c r="S23" s="108"/>
      <c r="T23" s="106" t="s">
        <v>214</v>
      </c>
      <c r="U23" s="107"/>
      <c r="V23" s="108"/>
    </row>
    <row r="24" spans="1:22" ht="15" customHeight="1" thickBot="1" x14ac:dyDescent="0.4">
      <c r="A24" s="75">
        <v>46023</v>
      </c>
      <c r="B24" s="76" t="s">
        <v>12</v>
      </c>
      <c r="C24" s="77" t="s">
        <v>34</v>
      </c>
      <c r="D24" s="77" t="s">
        <v>6</v>
      </c>
      <c r="E24" s="153" t="s">
        <v>9</v>
      </c>
      <c r="F24" s="154" t="s">
        <v>244</v>
      </c>
      <c r="G24" s="155">
        <v>0</v>
      </c>
      <c r="H24" s="155">
        <v>0</v>
      </c>
      <c r="I24" s="155">
        <v>0</v>
      </c>
      <c r="J24" s="155">
        <v>0</v>
      </c>
      <c r="K24" s="155">
        <v>2</v>
      </c>
      <c r="L24" s="155">
        <v>0</v>
      </c>
      <c r="M24" s="155">
        <v>0</v>
      </c>
      <c r="N24" s="155">
        <v>2</v>
      </c>
      <c r="O24" s="123">
        <v>11170</v>
      </c>
      <c r="P24" s="156" t="s">
        <v>312</v>
      </c>
      <c r="Q24" s="125" t="s">
        <v>205</v>
      </c>
      <c r="R24" s="126"/>
      <c r="S24" s="127"/>
      <c r="T24" s="125" t="s">
        <v>192</v>
      </c>
      <c r="U24" s="126"/>
      <c r="V24" s="127"/>
    </row>
    <row r="25" spans="1:22" ht="15" customHeight="1" thickBot="1" x14ac:dyDescent="0.4">
      <c r="A25" s="86">
        <v>37288</v>
      </c>
      <c r="B25" s="87" t="s">
        <v>12</v>
      </c>
      <c r="C25" s="88" t="s">
        <v>41</v>
      </c>
      <c r="D25" s="88" t="s">
        <v>8</v>
      </c>
      <c r="E25" s="88" t="s">
        <v>7</v>
      </c>
      <c r="F25" s="89" t="s">
        <v>380</v>
      </c>
      <c r="G25" s="90">
        <v>0</v>
      </c>
      <c r="H25" s="90">
        <v>3</v>
      </c>
      <c r="I25" s="90">
        <v>2</v>
      </c>
      <c r="J25" s="90">
        <v>0</v>
      </c>
      <c r="K25" s="90">
        <v>3</v>
      </c>
      <c r="L25" s="90">
        <v>2</v>
      </c>
      <c r="M25" s="90">
        <v>0</v>
      </c>
      <c r="N25" s="90">
        <v>3</v>
      </c>
      <c r="O25" s="169">
        <v>8181</v>
      </c>
      <c r="P25" s="92" t="s">
        <v>586</v>
      </c>
      <c r="Q25" s="93" t="s">
        <v>277</v>
      </c>
      <c r="R25" s="94"/>
      <c r="S25" s="95"/>
      <c r="T25" s="93" t="s">
        <v>192</v>
      </c>
      <c r="U25" s="94"/>
      <c r="V25" s="95"/>
    </row>
    <row r="26" spans="1:22" ht="15" customHeight="1" thickBot="1" x14ac:dyDescent="0.4">
      <c r="A26" s="3">
        <v>39479</v>
      </c>
      <c r="B26" s="4" t="s">
        <v>5</v>
      </c>
      <c r="C26" s="5" t="s">
        <v>16</v>
      </c>
      <c r="D26" s="5" t="s">
        <v>6</v>
      </c>
      <c r="E26" s="270" t="s">
        <v>9</v>
      </c>
      <c r="F26" s="271" t="s">
        <v>491</v>
      </c>
      <c r="G26" s="272">
        <v>1</v>
      </c>
      <c r="H26" s="272">
        <v>1</v>
      </c>
      <c r="I26" s="272">
        <v>1</v>
      </c>
      <c r="J26" s="272">
        <v>0</v>
      </c>
      <c r="K26" s="272">
        <v>3</v>
      </c>
      <c r="L26" s="272">
        <v>1</v>
      </c>
      <c r="M26" s="272">
        <v>0</v>
      </c>
      <c r="N26" s="272">
        <v>2</v>
      </c>
      <c r="O26" s="59">
        <v>8232</v>
      </c>
      <c r="P26" s="178" t="s">
        <v>598</v>
      </c>
      <c r="Q26" s="56" t="s">
        <v>234</v>
      </c>
      <c r="R26" s="57"/>
      <c r="S26" s="58"/>
      <c r="T26" s="56" t="s">
        <v>265</v>
      </c>
      <c r="U26" s="57"/>
      <c r="V26" s="58"/>
    </row>
    <row r="27" spans="1:22" ht="15" customHeight="1" thickBot="1" x14ac:dyDescent="0.4">
      <c r="A27" s="3">
        <v>42401</v>
      </c>
      <c r="B27" s="4" t="s">
        <v>5</v>
      </c>
      <c r="C27" s="5" t="s">
        <v>48</v>
      </c>
      <c r="D27" s="5" t="s">
        <v>6</v>
      </c>
      <c r="E27" s="5" t="s">
        <v>9</v>
      </c>
      <c r="F27" s="17" t="s">
        <v>609</v>
      </c>
      <c r="G27" s="7">
        <v>0</v>
      </c>
      <c r="H27" s="7">
        <v>1</v>
      </c>
      <c r="I27" s="7">
        <v>0</v>
      </c>
      <c r="J27" s="7">
        <v>0</v>
      </c>
      <c r="K27" s="7">
        <v>2</v>
      </c>
      <c r="L27" s="7">
        <v>1</v>
      </c>
      <c r="M27" s="7">
        <v>0</v>
      </c>
      <c r="N27" s="7">
        <v>4</v>
      </c>
      <c r="O27" s="29">
        <v>9997</v>
      </c>
      <c r="P27" s="30" t="s">
        <v>579</v>
      </c>
      <c r="Q27" s="31" t="s">
        <v>262</v>
      </c>
      <c r="R27" s="32"/>
      <c r="S27" s="33"/>
      <c r="T27" s="31" t="s">
        <v>239</v>
      </c>
      <c r="U27" s="32"/>
      <c r="V27" s="33"/>
    </row>
    <row r="28" spans="1:22" ht="15" customHeight="1" thickBot="1" x14ac:dyDescent="0.4">
      <c r="A28" s="41">
        <v>44958</v>
      </c>
      <c r="B28" s="42" t="s">
        <v>5</v>
      </c>
      <c r="C28" s="43" t="s">
        <v>47</v>
      </c>
      <c r="D28" s="43" t="s">
        <v>8</v>
      </c>
      <c r="E28" s="43" t="s">
        <v>7</v>
      </c>
      <c r="F28" s="53" t="s">
        <v>626</v>
      </c>
      <c r="G28" s="44">
        <v>1</v>
      </c>
      <c r="H28" s="44">
        <v>5</v>
      </c>
      <c r="I28" s="44">
        <v>5</v>
      </c>
      <c r="J28" s="44">
        <v>0</v>
      </c>
      <c r="K28" s="44">
        <v>4</v>
      </c>
      <c r="L28" s="44">
        <v>0</v>
      </c>
      <c r="M28" s="44">
        <v>0</v>
      </c>
      <c r="N28" s="44">
        <v>1</v>
      </c>
      <c r="O28" s="54">
        <v>7317</v>
      </c>
      <c r="P28" s="50" t="s">
        <v>627</v>
      </c>
      <c r="Q28" s="47" t="s">
        <v>242</v>
      </c>
      <c r="R28" s="48"/>
      <c r="S28" s="49"/>
      <c r="T28" s="47" t="s">
        <v>192</v>
      </c>
      <c r="U28" s="48"/>
      <c r="V28" s="49"/>
    </row>
    <row r="29" spans="1:22" ht="15" customHeight="1" thickBot="1" x14ac:dyDescent="0.4">
      <c r="A29" s="3">
        <v>37316</v>
      </c>
      <c r="B29" s="4" t="s">
        <v>5</v>
      </c>
      <c r="C29" s="5" t="s">
        <v>14</v>
      </c>
      <c r="D29" s="5" t="s">
        <v>6</v>
      </c>
      <c r="E29" s="5" t="s">
        <v>7</v>
      </c>
      <c r="F29" s="17" t="s">
        <v>398</v>
      </c>
      <c r="G29" s="7">
        <v>0</v>
      </c>
      <c r="H29" s="7">
        <v>2</v>
      </c>
      <c r="I29" s="7">
        <v>1</v>
      </c>
      <c r="J29" s="7">
        <v>0</v>
      </c>
      <c r="K29" s="7">
        <v>5</v>
      </c>
      <c r="L29" s="7">
        <v>0</v>
      </c>
      <c r="M29" s="7">
        <v>0</v>
      </c>
      <c r="N29" s="7">
        <v>1</v>
      </c>
      <c r="O29" s="29">
        <v>14800</v>
      </c>
      <c r="P29" s="30" t="s">
        <v>641</v>
      </c>
      <c r="Q29" s="31" t="s">
        <v>317</v>
      </c>
      <c r="R29" s="32"/>
      <c r="S29" s="33"/>
      <c r="T29" s="31" t="s">
        <v>254</v>
      </c>
      <c r="U29" s="32"/>
      <c r="V29" s="33"/>
    </row>
    <row r="30" spans="1:22" ht="15" customHeight="1" thickBot="1" x14ac:dyDescent="0.4">
      <c r="A30" s="41">
        <v>44986</v>
      </c>
      <c r="B30" s="42" t="s">
        <v>5</v>
      </c>
      <c r="C30" s="43" t="s">
        <v>49</v>
      </c>
      <c r="D30" s="43" t="s">
        <v>8</v>
      </c>
      <c r="E30" s="43" t="s">
        <v>9</v>
      </c>
      <c r="F30" s="53" t="s">
        <v>667</v>
      </c>
      <c r="G30" s="44">
        <v>1</v>
      </c>
      <c r="H30" s="44">
        <v>0</v>
      </c>
      <c r="I30" s="44">
        <v>0</v>
      </c>
      <c r="J30" s="44">
        <v>0</v>
      </c>
      <c r="K30" s="44">
        <v>3</v>
      </c>
      <c r="L30" s="44">
        <v>0</v>
      </c>
      <c r="M30" s="44">
        <v>0</v>
      </c>
      <c r="N30" s="44">
        <v>0</v>
      </c>
      <c r="O30" s="54">
        <v>10427</v>
      </c>
      <c r="P30" s="46" t="s">
        <v>603</v>
      </c>
      <c r="Q30" s="47" t="s">
        <v>253</v>
      </c>
      <c r="R30" s="48"/>
      <c r="S30" s="49"/>
      <c r="T30" s="47" t="s">
        <v>239</v>
      </c>
      <c r="U30" s="48"/>
      <c r="V30" s="49"/>
    </row>
    <row r="31" spans="1:22" ht="15" customHeight="1" thickBot="1" x14ac:dyDescent="0.4">
      <c r="A31" s="3">
        <v>11018</v>
      </c>
      <c r="B31" s="4" t="s">
        <v>5</v>
      </c>
      <c r="C31" s="5" t="s">
        <v>13</v>
      </c>
      <c r="D31" s="5" t="s">
        <v>6</v>
      </c>
      <c r="E31" s="5" t="s">
        <v>7</v>
      </c>
      <c r="F31" s="17" t="s">
        <v>679</v>
      </c>
      <c r="G31" s="7">
        <v>0</v>
      </c>
      <c r="H31" s="7">
        <v>3</v>
      </c>
      <c r="I31" s="7">
        <v>3</v>
      </c>
      <c r="J31" s="7">
        <v>0</v>
      </c>
      <c r="K31" s="7">
        <v>1</v>
      </c>
      <c r="L31" s="7">
        <v>0</v>
      </c>
      <c r="M31" s="7">
        <v>0</v>
      </c>
      <c r="N31" s="7">
        <v>2</v>
      </c>
      <c r="O31" s="29">
        <v>9130</v>
      </c>
      <c r="P31" s="35" t="s">
        <v>283</v>
      </c>
      <c r="Q31" s="31" t="s">
        <v>317</v>
      </c>
      <c r="R31" s="32"/>
      <c r="S31" s="33"/>
      <c r="T31" s="31" t="s">
        <v>192</v>
      </c>
      <c r="U31" s="32"/>
      <c r="V31" s="33"/>
    </row>
    <row r="32" spans="1:22" ht="15" customHeight="1" thickBot="1" x14ac:dyDescent="0.4">
      <c r="A32" s="41">
        <v>41365</v>
      </c>
      <c r="B32" s="42" t="s">
        <v>5</v>
      </c>
      <c r="C32" s="43" t="s">
        <v>46</v>
      </c>
      <c r="D32" s="43" t="s">
        <v>8</v>
      </c>
      <c r="E32" s="43" t="s">
        <v>7</v>
      </c>
      <c r="F32" s="53" t="s">
        <v>691</v>
      </c>
      <c r="G32" s="44">
        <v>0</v>
      </c>
      <c r="H32" s="44">
        <v>2</v>
      </c>
      <c r="I32" s="44">
        <v>1</v>
      </c>
      <c r="J32" s="44">
        <v>0</v>
      </c>
      <c r="K32" s="44">
        <v>5</v>
      </c>
      <c r="L32" s="44">
        <v>0</v>
      </c>
      <c r="M32" s="44">
        <v>0</v>
      </c>
      <c r="N32" s="44">
        <v>0</v>
      </c>
      <c r="O32" s="54">
        <v>8986</v>
      </c>
      <c r="P32" s="50" t="s">
        <v>287</v>
      </c>
      <c r="Q32" s="47" t="s">
        <v>262</v>
      </c>
      <c r="R32" s="48"/>
      <c r="S32" s="49"/>
      <c r="T32" s="47" t="s">
        <v>192</v>
      </c>
      <c r="U32" s="48"/>
      <c r="V32" s="49"/>
    </row>
    <row r="33" spans="1:22" ht="15" customHeight="1" thickBot="1" x14ac:dyDescent="0.4">
      <c r="A33" s="3">
        <v>44287</v>
      </c>
      <c r="B33" s="4" t="s">
        <v>5</v>
      </c>
      <c r="C33" s="5" t="s">
        <v>11</v>
      </c>
      <c r="D33" s="5" t="s">
        <v>6</v>
      </c>
      <c r="E33" s="5" t="s">
        <v>7</v>
      </c>
      <c r="F33" s="17" t="s">
        <v>721</v>
      </c>
      <c r="G33" s="7">
        <v>1</v>
      </c>
      <c r="H33" s="7">
        <v>4</v>
      </c>
      <c r="I33" s="7">
        <v>4</v>
      </c>
      <c r="J33" s="7">
        <v>0</v>
      </c>
      <c r="K33" s="7">
        <v>3</v>
      </c>
      <c r="L33" s="7">
        <v>1</v>
      </c>
      <c r="M33" s="7">
        <v>0</v>
      </c>
      <c r="N33" s="7">
        <v>2</v>
      </c>
      <c r="O33" s="29">
        <v>7197</v>
      </c>
      <c r="P33" s="35" t="s">
        <v>722</v>
      </c>
      <c r="Q33" s="31" t="s">
        <v>238</v>
      </c>
      <c r="R33" s="32"/>
      <c r="S33" s="33"/>
      <c r="T33" s="31" t="s">
        <v>249</v>
      </c>
      <c r="U33" s="32"/>
      <c r="V33" s="33"/>
    </row>
    <row r="34" spans="1:22" ht="15" customHeight="1" thickBot="1" x14ac:dyDescent="0.4">
      <c r="A34" s="41">
        <v>38108</v>
      </c>
      <c r="B34" s="42" t="s">
        <v>5</v>
      </c>
      <c r="C34" s="43" t="s">
        <v>43</v>
      </c>
      <c r="D34" s="43" t="s">
        <v>8</v>
      </c>
      <c r="E34" s="43" t="s">
        <v>7</v>
      </c>
      <c r="F34" s="53" t="s">
        <v>734</v>
      </c>
      <c r="G34" s="44">
        <v>0</v>
      </c>
      <c r="H34" s="44">
        <v>3</v>
      </c>
      <c r="I34" s="44">
        <v>2</v>
      </c>
      <c r="J34" s="44">
        <v>0</v>
      </c>
      <c r="K34" s="44">
        <v>7</v>
      </c>
      <c r="L34" s="44">
        <v>0</v>
      </c>
      <c r="M34" s="44">
        <v>0</v>
      </c>
      <c r="N34" s="174">
        <v>5</v>
      </c>
      <c r="O34" s="335">
        <v>10744</v>
      </c>
      <c r="P34" s="342" t="s">
        <v>735</v>
      </c>
      <c r="Q34" s="337" t="s">
        <v>234</v>
      </c>
      <c r="R34" s="338"/>
      <c r="S34" s="339"/>
      <c r="T34" s="337" t="s">
        <v>239</v>
      </c>
      <c r="U34" s="338"/>
      <c r="V34" s="339"/>
    </row>
    <row r="35" spans="1:22" ht="15" customHeight="1" thickBot="1" x14ac:dyDescent="0.4">
      <c r="A35" s="9"/>
      <c r="B35" s="10"/>
      <c r="C35" s="11"/>
      <c r="D35" s="11"/>
      <c r="E35" s="11"/>
      <c r="F35" s="12" t="s">
        <v>19</v>
      </c>
      <c r="G35" s="13">
        <f>SUM(G3+G4+G5+G6+G7+G8+G11+G12+G15+G16+G19+G20+G21+G26+G27+G28+G29+G30+G31+G32+G33+G34)</f>
        <v>9</v>
      </c>
      <c r="H35" s="13">
        <f t="shared" ref="H35:N35" si="0">SUM(H3+H4+H5+H6+H7+H8+H11+H12+H15+H16+H19+H20+H21+H26+H27+H28+H29+H30+H31+H32+H33+H34)</f>
        <v>51</v>
      </c>
      <c r="I35" s="13">
        <f t="shared" si="0"/>
        <v>36</v>
      </c>
      <c r="J35" s="13">
        <f t="shared" si="0"/>
        <v>0</v>
      </c>
      <c r="K35" s="13">
        <f t="shared" si="0"/>
        <v>71</v>
      </c>
      <c r="L35" s="13">
        <f t="shared" si="0"/>
        <v>5</v>
      </c>
      <c r="M35" s="13">
        <f t="shared" si="0"/>
        <v>0</v>
      </c>
      <c r="N35" s="13">
        <f t="shared" si="0"/>
        <v>42</v>
      </c>
    </row>
    <row r="36" spans="1:22" ht="15" customHeight="1" thickBot="1" x14ac:dyDescent="0.4">
      <c r="F36" s="14" t="s">
        <v>20</v>
      </c>
      <c r="G36" s="16">
        <f t="shared" ref="G36:N36" si="1">SUM(G3:G34)</f>
        <v>11</v>
      </c>
      <c r="H36" s="15">
        <f t="shared" si="1"/>
        <v>68</v>
      </c>
      <c r="I36" s="15">
        <f t="shared" si="1"/>
        <v>49</v>
      </c>
      <c r="J36" s="15">
        <f t="shared" si="1"/>
        <v>0</v>
      </c>
      <c r="K36" s="15">
        <f t="shared" si="1"/>
        <v>98</v>
      </c>
      <c r="L36" s="15">
        <f t="shared" si="1"/>
        <v>13</v>
      </c>
      <c r="M36" s="15">
        <f t="shared" si="1"/>
        <v>0</v>
      </c>
      <c r="N36" s="15">
        <f t="shared" si="1"/>
        <v>67</v>
      </c>
    </row>
  </sheetData>
  <mergeCells count="4">
    <mergeCell ref="A1:G1"/>
    <mergeCell ref="H1:K1"/>
    <mergeCell ref="L1:M1"/>
    <mergeCell ref="A2:F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workbookViewId="0">
      <pane ySplit="2" topLeftCell="A3" activePane="bottomLeft" state="frozen"/>
      <selection pane="bottomLeft" sqref="A1:G1"/>
    </sheetView>
  </sheetViews>
  <sheetFormatPr defaultRowHeight="14.5" x14ac:dyDescent="0.35"/>
  <cols>
    <col min="1" max="1" width="11.33203125" customWidth="1"/>
    <col min="2" max="2" width="5.6640625" customWidth="1"/>
    <col min="3" max="3" width="13.33203125" customWidth="1"/>
    <col min="4" max="4" width="3.33203125" customWidth="1"/>
    <col min="5" max="5" width="5.6640625" customWidth="1"/>
    <col min="6" max="6" width="9.33203125" customWidth="1"/>
    <col min="7" max="10" width="3.6640625" customWidth="1"/>
    <col min="11" max="11" width="4.4140625" customWidth="1"/>
    <col min="12" max="13" width="3.6640625" customWidth="1"/>
    <col min="14" max="14" width="5.6640625" customWidth="1"/>
  </cols>
  <sheetData>
    <row r="1" spans="1:22" ht="15" customHeight="1" thickBot="1" x14ac:dyDescent="0.4">
      <c r="A1" s="371" t="s">
        <v>29</v>
      </c>
      <c r="B1" s="372"/>
      <c r="C1" s="372"/>
      <c r="D1" s="372"/>
      <c r="E1" s="372"/>
      <c r="F1" s="372"/>
      <c r="G1" s="373"/>
      <c r="H1" s="374" t="s">
        <v>1</v>
      </c>
      <c r="I1" s="375"/>
      <c r="J1" s="375"/>
      <c r="K1" s="376"/>
      <c r="L1" s="374" t="s">
        <v>2</v>
      </c>
      <c r="M1" s="376"/>
      <c r="N1" s="263" t="s">
        <v>490</v>
      </c>
      <c r="O1" s="241" t="s">
        <v>167</v>
      </c>
      <c r="P1" s="241" t="s">
        <v>166</v>
      </c>
      <c r="Q1" s="242" t="s">
        <v>172</v>
      </c>
      <c r="R1" s="243"/>
      <c r="S1" s="243"/>
      <c r="T1" s="242" t="s">
        <v>178</v>
      </c>
      <c r="U1" s="243"/>
      <c r="V1" s="244"/>
    </row>
    <row r="2" spans="1:22" ht="15" customHeight="1" thickBot="1" x14ac:dyDescent="0.4">
      <c r="A2" s="371" t="s">
        <v>3</v>
      </c>
      <c r="B2" s="372"/>
      <c r="C2" s="372"/>
      <c r="D2" s="372"/>
      <c r="E2" s="372"/>
      <c r="F2" s="373"/>
      <c r="G2" s="245" t="s">
        <v>4</v>
      </c>
      <c r="H2" s="245" t="s">
        <v>484</v>
      </c>
      <c r="I2" s="245" t="s">
        <v>485</v>
      </c>
      <c r="J2" s="245" t="s">
        <v>486</v>
      </c>
      <c r="K2" s="245" t="s">
        <v>487</v>
      </c>
      <c r="L2" s="245" t="s">
        <v>488</v>
      </c>
      <c r="M2" s="245" t="s">
        <v>489</v>
      </c>
      <c r="N2" s="245" t="s">
        <v>21</v>
      </c>
      <c r="O2" s="246"/>
      <c r="P2" s="247"/>
      <c r="Q2" s="248"/>
      <c r="R2" s="249"/>
      <c r="S2" s="250"/>
      <c r="T2" s="248"/>
      <c r="U2" s="249"/>
      <c r="V2" s="250"/>
    </row>
    <row r="3" spans="1:22" ht="15" customHeight="1" thickBot="1" x14ac:dyDescent="0.4">
      <c r="A3" s="41">
        <v>37135</v>
      </c>
      <c r="B3" s="42" t="s">
        <v>5</v>
      </c>
      <c r="C3" s="43" t="s">
        <v>41</v>
      </c>
      <c r="D3" s="43" t="s">
        <v>8</v>
      </c>
      <c r="E3" s="43" t="s">
        <v>9</v>
      </c>
      <c r="F3" s="52" t="s">
        <v>42</v>
      </c>
      <c r="G3" s="44">
        <v>1</v>
      </c>
      <c r="H3" s="44">
        <v>1</v>
      </c>
      <c r="I3" s="44">
        <v>1</v>
      </c>
      <c r="J3" s="44">
        <v>0</v>
      </c>
      <c r="K3" s="44">
        <v>4</v>
      </c>
      <c r="L3" s="44">
        <v>0</v>
      </c>
      <c r="M3" s="44">
        <v>0</v>
      </c>
      <c r="N3" s="44">
        <v>3</v>
      </c>
      <c r="O3" s="54">
        <v>11817</v>
      </c>
      <c r="P3" s="46" t="s">
        <v>276</v>
      </c>
      <c r="Q3" s="47" t="s">
        <v>264</v>
      </c>
      <c r="R3" s="48"/>
      <c r="S3" s="49"/>
      <c r="T3" s="47" t="s">
        <v>192</v>
      </c>
      <c r="U3" s="48"/>
      <c r="V3" s="49"/>
    </row>
    <row r="4" spans="1:22" ht="15" customHeight="1" thickBot="1" x14ac:dyDescent="0.4">
      <c r="A4" s="3">
        <v>40422</v>
      </c>
      <c r="B4" s="4" t="s">
        <v>5</v>
      </c>
      <c r="C4" s="5" t="s">
        <v>46</v>
      </c>
      <c r="D4" s="5" t="s">
        <v>6</v>
      </c>
      <c r="E4" s="5" t="s">
        <v>7</v>
      </c>
      <c r="F4" s="5" t="s">
        <v>85</v>
      </c>
      <c r="G4" s="7">
        <v>1</v>
      </c>
      <c r="H4" s="7">
        <v>3</v>
      </c>
      <c r="I4" s="7">
        <v>2</v>
      </c>
      <c r="J4" s="7">
        <v>0</v>
      </c>
      <c r="K4" s="7">
        <v>7</v>
      </c>
      <c r="L4" s="7">
        <v>0</v>
      </c>
      <c r="M4" s="7">
        <v>0</v>
      </c>
      <c r="N4" s="7">
        <v>3</v>
      </c>
      <c r="O4" s="29">
        <v>5828</v>
      </c>
      <c r="P4" s="35" t="s">
        <v>393</v>
      </c>
      <c r="Q4" s="31" t="s">
        <v>234</v>
      </c>
      <c r="R4" s="32"/>
      <c r="S4" s="33"/>
      <c r="T4" s="31" t="s">
        <v>192</v>
      </c>
      <c r="U4" s="32"/>
      <c r="V4" s="33"/>
    </row>
    <row r="5" spans="1:22" ht="15" customHeight="1" thickBot="1" x14ac:dyDescent="0.4">
      <c r="A5" s="3">
        <v>42248</v>
      </c>
      <c r="B5" s="4" t="s">
        <v>5</v>
      </c>
      <c r="C5" s="5" t="s">
        <v>13</v>
      </c>
      <c r="D5" s="5" t="s">
        <v>6</v>
      </c>
      <c r="E5" s="5" t="s">
        <v>96</v>
      </c>
      <c r="F5" s="5" t="s">
        <v>112</v>
      </c>
      <c r="G5" s="7">
        <v>0</v>
      </c>
      <c r="H5" s="7">
        <v>1</v>
      </c>
      <c r="I5" s="7">
        <v>1</v>
      </c>
      <c r="J5" s="7">
        <v>0</v>
      </c>
      <c r="K5" s="7">
        <v>3</v>
      </c>
      <c r="L5" s="7">
        <v>0</v>
      </c>
      <c r="M5" s="7">
        <v>0</v>
      </c>
      <c r="N5" s="7">
        <v>1</v>
      </c>
      <c r="O5" s="29">
        <v>8717</v>
      </c>
      <c r="P5" s="35" t="s">
        <v>328</v>
      </c>
      <c r="Q5" s="31" t="s">
        <v>248</v>
      </c>
      <c r="R5" s="32"/>
      <c r="S5" s="33"/>
      <c r="T5" s="31" t="s">
        <v>265</v>
      </c>
      <c r="U5" s="32"/>
      <c r="V5" s="33"/>
    </row>
    <row r="6" spans="1:22" ht="15" customHeight="1" thickBot="1" x14ac:dyDescent="0.4">
      <c r="A6" s="41">
        <v>44805</v>
      </c>
      <c r="B6" s="42" t="s">
        <v>5</v>
      </c>
      <c r="C6" s="43" t="s">
        <v>11</v>
      </c>
      <c r="D6" s="43" t="s">
        <v>8</v>
      </c>
      <c r="E6" s="43" t="s">
        <v>7</v>
      </c>
      <c r="F6" s="43" t="s">
        <v>113</v>
      </c>
      <c r="G6" s="44">
        <v>0</v>
      </c>
      <c r="H6" s="44">
        <v>2</v>
      </c>
      <c r="I6" s="44">
        <v>2</v>
      </c>
      <c r="J6" s="44">
        <v>0</v>
      </c>
      <c r="K6" s="44">
        <v>5</v>
      </c>
      <c r="L6" s="44">
        <v>0</v>
      </c>
      <c r="M6" s="44">
        <v>0</v>
      </c>
      <c r="N6" s="44">
        <v>1</v>
      </c>
      <c r="O6" s="54">
        <v>10782</v>
      </c>
      <c r="P6" s="50" t="s">
        <v>302</v>
      </c>
      <c r="Q6" s="47" t="s">
        <v>262</v>
      </c>
      <c r="R6" s="48"/>
      <c r="S6" s="49"/>
      <c r="T6" s="47" t="s">
        <v>254</v>
      </c>
      <c r="U6" s="48"/>
      <c r="V6" s="49"/>
    </row>
    <row r="7" spans="1:22" ht="15" customHeight="1" thickBot="1" x14ac:dyDescent="0.4">
      <c r="A7" s="3">
        <v>47727</v>
      </c>
      <c r="B7" s="4" t="s">
        <v>5</v>
      </c>
      <c r="C7" s="5" t="s">
        <v>47</v>
      </c>
      <c r="D7" s="5" t="s">
        <v>6</v>
      </c>
      <c r="E7" s="5" t="s">
        <v>7</v>
      </c>
      <c r="F7" s="5" t="s">
        <v>138</v>
      </c>
      <c r="G7" s="7">
        <v>0</v>
      </c>
      <c r="H7" s="7">
        <v>3</v>
      </c>
      <c r="I7" s="7">
        <v>2</v>
      </c>
      <c r="J7" s="7">
        <v>0</v>
      </c>
      <c r="K7" s="7">
        <v>4</v>
      </c>
      <c r="L7" s="7">
        <v>1</v>
      </c>
      <c r="M7" s="7">
        <v>0</v>
      </c>
      <c r="N7" s="7">
        <v>1</v>
      </c>
      <c r="O7" s="29">
        <v>4548</v>
      </c>
      <c r="P7" s="35" t="s">
        <v>442</v>
      </c>
      <c r="Q7" s="31" t="s">
        <v>304</v>
      </c>
      <c r="R7" s="32"/>
      <c r="S7" s="33"/>
      <c r="T7" s="31" t="s">
        <v>192</v>
      </c>
      <c r="U7" s="32"/>
      <c r="V7" s="33"/>
    </row>
    <row r="8" spans="1:22" ht="15" customHeight="1" thickBot="1" x14ac:dyDescent="0.4">
      <c r="A8" s="41">
        <v>38991</v>
      </c>
      <c r="B8" s="42" t="s">
        <v>5</v>
      </c>
      <c r="C8" s="43" t="s">
        <v>34</v>
      </c>
      <c r="D8" s="43" t="s">
        <v>8</v>
      </c>
      <c r="E8" s="43" t="s">
        <v>7</v>
      </c>
      <c r="F8" s="53" t="s">
        <v>150</v>
      </c>
      <c r="G8" s="44">
        <v>0</v>
      </c>
      <c r="H8" s="44">
        <v>1</v>
      </c>
      <c r="I8" s="44">
        <v>1</v>
      </c>
      <c r="J8" s="44">
        <v>1</v>
      </c>
      <c r="K8" s="44">
        <v>2</v>
      </c>
      <c r="L8" s="44">
        <v>0</v>
      </c>
      <c r="M8" s="44">
        <v>0</v>
      </c>
      <c r="N8" s="44">
        <v>1</v>
      </c>
      <c r="O8" s="54">
        <v>15677</v>
      </c>
      <c r="P8" s="46" t="s">
        <v>298</v>
      </c>
      <c r="Q8" s="47" t="s">
        <v>264</v>
      </c>
      <c r="R8" s="48"/>
      <c r="S8" s="49"/>
      <c r="T8" s="47" t="s">
        <v>249</v>
      </c>
      <c r="U8" s="48"/>
      <c r="V8" s="49"/>
    </row>
    <row r="9" spans="1:22" ht="15" customHeight="1" thickBot="1" x14ac:dyDescent="0.4">
      <c r="A9" s="128">
        <v>40817</v>
      </c>
      <c r="B9" s="129" t="s">
        <v>50</v>
      </c>
      <c r="C9" s="130" t="s">
        <v>86</v>
      </c>
      <c r="D9" s="130" t="s">
        <v>6</v>
      </c>
      <c r="E9" s="130" t="s">
        <v>7</v>
      </c>
      <c r="F9" s="131" t="s">
        <v>160</v>
      </c>
      <c r="G9" s="132">
        <v>0</v>
      </c>
      <c r="H9" s="132">
        <v>1</v>
      </c>
      <c r="I9" s="132">
        <v>0</v>
      </c>
      <c r="J9" s="132">
        <v>0</v>
      </c>
      <c r="K9" s="132">
        <v>1</v>
      </c>
      <c r="L9" s="132">
        <v>1</v>
      </c>
      <c r="M9" s="132">
        <v>1</v>
      </c>
      <c r="N9" s="132">
        <v>0</v>
      </c>
      <c r="O9" s="146">
        <v>4160</v>
      </c>
      <c r="P9" s="133" t="s">
        <v>403</v>
      </c>
      <c r="Q9" s="134" t="s">
        <v>346</v>
      </c>
      <c r="R9" s="135"/>
      <c r="S9" s="136"/>
      <c r="T9" s="134" t="s">
        <v>201</v>
      </c>
      <c r="U9" s="135"/>
      <c r="V9" s="136"/>
    </row>
    <row r="10" spans="1:22" ht="15" customHeight="1" thickBot="1" x14ac:dyDescent="0.4">
      <c r="A10" s="137">
        <v>43374</v>
      </c>
      <c r="B10" s="138" t="s">
        <v>50</v>
      </c>
      <c r="C10" s="139" t="s">
        <v>87</v>
      </c>
      <c r="D10" s="139" t="s">
        <v>8</v>
      </c>
      <c r="E10" s="139" t="s">
        <v>7</v>
      </c>
      <c r="F10" s="139" t="s">
        <v>198</v>
      </c>
      <c r="G10" s="141">
        <v>1</v>
      </c>
      <c r="H10" s="141">
        <v>4</v>
      </c>
      <c r="I10" s="141">
        <v>1</v>
      </c>
      <c r="J10" s="141">
        <v>0</v>
      </c>
      <c r="K10" s="141">
        <v>1</v>
      </c>
      <c r="L10" s="141">
        <v>1</v>
      </c>
      <c r="M10" s="141">
        <v>0</v>
      </c>
      <c r="N10" s="141">
        <v>1</v>
      </c>
      <c r="O10" s="171">
        <v>9576</v>
      </c>
      <c r="P10" s="148" t="s">
        <v>196</v>
      </c>
      <c r="Q10" s="143" t="s">
        <v>174</v>
      </c>
      <c r="R10" s="144"/>
      <c r="S10" s="145"/>
      <c r="T10" s="143" t="s">
        <v>197</v>
      </c>
      <c r="U10" s="144"/>
      <c r="V10" s="145"/>
    </row>
    <row r="11" spans="1:22" ht="15" customHeight="1" thickBot="1" x14ac:dyDescent="0.4">
      <c r="A11" s="41">
        <v>46661</v>
      </c>
      <c r="B11" s="42" t="s">
        <v>5</v>
      </c>
      <c r="C11" s="43" t="s">
        <v>49</v>
      </c>
      <c r="D11" s="43" t="s">
        <v>8</v>
      </c>
      <c r="E11" s="43" t="s">
        <v>7</v>
      </c>
      <c r="F11" s="52" t="s">
        <v>250</v>
      </c>
      <c r="G11" s="44">
        <v>0</v>
      </c>
      <c r="H11" s="44">
        <v>3</v>
      </c>
      <c r="I11" s="44">
        <v>3</v>
      </c>
      <c r="J11" s="44">
        <v>0</v>
      </c>
      <c r="K11" s="44">
        <v>2</v>
      </c>
      <c r="L11" s="44">
        <v>2</v>
      </c>
      <c r="M11" s="44">
        <v>0</v>
      </c>
      <c r="N11" s="44">
        <v>2</v>
      </c>
      <c r="O11" s="54">
        <v>15110</v>
      </c>
      <c r="P11" s="50" t="s">
        <v>247</v>
      </c>
      <c r="Q11" s="47" t="s">
        <v>248</v>
      </c>
      <c r="R11" s="48"/>
      <c r="S11" s="49"/>
      <c r="T11" s="47" t="s">
        <v>249</v>
      </c>
      <c r="U11" s="48"/>
      <c r="V11" s="49"/>
    </row>
    <row r="12" spans="1:22" ht="15" customHeight="1" thickBot="1" x14ac:dyDescent="0.4">
      <c r="A12" s="3">
        <v>38657</v>
      </c>
      <c r="B12" s="4" t="s">
        <v>5</v>
      </c>
      <c r="C12" s="5" t="s">
        <v>14</v>
      </c>
      <c r="D12" s="5" t="s">
        <v>6</v>
      </c>
      <c r="E12" s="5" t="s">
        <v>9</v>
      </c>
      <c r="F12" s="5" t="s">
        <v>323</v>
      </c>
      <c r="G12" s="7">
        <v>1</v>
      </c>
      <c r="H12" s="7">
        <v>1</v>
      </c>
      <c r="I12" s="7">
        <v>1</v>
      </c>
      <c r="J12" s="7">
        <v>0</v>
      </c>
      <c r="K12" s="7">
        <v>6</v>
      </c>
      <c r="L12" s="7">
        <v>2</v>
      </c>
      <c r="M12" s="7">
        <v>0</v>
      </c>
      <c r="N12" s="7">
        <v>3</v>
      </c>
      <c r="O12" s="59">
        <v>14517</v>
      </c>
      <c r="P12" s="55" t="s">
        <v>322</v>
      </c>
      <c r="Q12" s="56" t="s">
        <v>238</v>
      </c>
      <c r="R12" s="57"/>
      <c r="S12" s="58"/>
      <c r="T12" s="56" t="s">
        <v>239</v>
      </c>
      <c r="U12" s="57"/>
      <c r="V12" s="58"/>
    </row>
    <row r="13" spans="1:22" ht="15" customHeight="1" thickBot="1" x14ac:dyDescent="0.4">
      <c r="A13" s="75">
        <v>40118</v>
      </c>
      <c r="B13" s="76" t="s">
        <v>12</v>
      </c>
      <c r="C13" s="77" t="s">
        <v>88</v>
      </c>
      <c r="D13" s="77" t="s">
        <v>6</v>
      </c>
      <c r="E13" s="77" t="s">
        <v>9</v>
      </c>
      <c r="F13" s="77" t="s">
        <v>333</v>
      </c>
      <c r="G13" s="78">
        <v>1</v>
      </c>
      <c r="H13" s="78">
        <v>3</v>
      </c>
      <c r="I13" s="78">
        <v>3</v>
      </c>
      <c r="J13" s="78">
        <v>0</v>
      </c>
      <c r="K13" s="78">
        <v>2</v>
      </c>
      <c r="L13" s="78">
        <v>1</v>
      </c>
      <c r="M13" s="78">
        <v>0</v>
      </c>
      <c r="N13" s="78">
        <v>2</v>
      </c>
      <c r="O13" s="79">
        <v>5738</v>
      </c>
      <c r="P13" s="80" t="s">
        <v>332</v>
      </c>
      <c r="Q13" s="81" t="s">
        <v>317</v>
      </c>
      <c r="R13" s="82"/>
      <c r="S13" s="83"/>
      <c r="T13" s="81" t="s">
        <v>192</v>
      </c>
      <c r="U13" s="82"/>
      <c r="V13" s="83"/>
    </row>
    <row r="14" spans="1:22" ht="15" customHeight="1" thickBot="1" x14ac:dyDescent="0.4">
      <c r="A14" s="112">
        <v>41579</v>
      </c>
      <c r="B14" s="113" t="s">
        <v>341</v>
      </c>
      <c r="C14" s="114" t="s">
        <v>361</v>
      </c>
      <c r="D14" s="114" t="s">
        <v>8</v>
      </c>
      <c r="E14" s="114" t="s">
        <v>7</v>
      </c>
      <c r="F14" s="114" t="s">
        <v>362</v>
      </c>
      <c r="G14" s="116" t="s">
        <v>344</v>
      </c>
      <c r="H14" s="116">
        <v>4</v>
      </c>
      <c r="I14" s="116">
        <v>4</v>
      </c>
      <c r="J14" s="116">
        <v>0</v>
      </c>
      <c r="K14" s="116">
        <v>1</v>
      </c>
      <c r="L14" s="116">
        <v>0</v>
      </c>
      <c r="M14" s="116">
        <v>0</v>
      </c>
      <c r="N14" s="116">
        <v>3</v>
      </c>
      <c r="O14" s="117">
        <v>8147</v>
      </c>
      <c r="P14" s="118" t="s">
        <v>354</v>
      </c>
      <c r="Q14" s="119" t="s">
        <v>248</v>
      </c>
      <c r="R14" s="120"/>
      <c r="S14" s="121"/>
      <c r="T14" s="119" t="s">
        <v>192</v>
      </c>
      <c r="U14" s="120"/>
      <c r="V14" s="121"/>
    </row>
    <row r="15" spans="1:22" ht="15" customHeight="1" thickBot="1" x14ac:dyDescent="0.4">
      <c r="A15" s="86">
        <v>43040</v>
      </c>
      <c r="B15" s="87" t="s">
        <v>12</v>
      </c>
      <c r="C15" s="88" t="s">
        <v>47</v>
      </c>
      <c r="D15" s="88" t="s">
        <v>8</v>
      </c>
      <c r="E15" s="88" t="s">
        <v>7</v>
      </c>
      <c r="F15" s="88" t="s">
        <v>372</v>
      </c>
      <c r="G15" s="90">
        <v>1</v>
      </c>
      <c r="H15" s="90">
        <v>6</v>
      </c>
      <c r="I15" s="90">
        <v>5</v>
      </c>
      <c r="J15" s="90">
        <v>0</v>
      </c>
      <c r="K15" s="90">
        <v>2</v>
      </c>
      <c r="L15" s="90">
        <v>1</v>
      </c>
      <c r="M15" s="90">
        <v>0</v>
      </c>
      <c r="N15" s="90">
        <v>2</v>
      </c>
      <c r="O15" s="169">
        <v>9936</v>
      </c>
      <c r="P15" s="92" t="s">
        <v>371</v>
      </c>
      <c r="Q15" s="93" t="s">
        <v>253</v>
      </c>
      <c r="R15" s="94"/>
      <c r="S15" s="95"/>
      <c r="T15" s="93" t="s">
        <v>192</v>
      </c>
      <c r="U15" s="94"/>
      <c r="V15" s="95"/>
    </row>
    <row r="16" spans="1:22" ht="15" customHeight="1" thickBot="1" x14ac:dyDescent="0.4">
      <c r="A16" s="41">
        <v>45597</v>
      </c>
      <c r="B16" s="42" t="s">
        <v>5</v>
      </c>
      <c r="C16" s="43" t="s">
        <v>16</v>
      </c>
      <c r="D16" s="43" t="s">
        <v>8</v>
      </c>
      <c r="E16" s="43" t="s">
        <v>7</v>
      </c>
      <c r="F16" s="53" t="s">
        <v>387</v>
      </c>
      <c r="G16" s="44">
        <v>0</v>
      </c>
      <c r="H16" s="44">
        <v>2</v>
      </c>
      <c r="I16" s="44">
        <v>2</v>
      </c>
      <c r="J16" s="44">
        <v>0</v>
      </c>
      <c r="K16" s="44">
        <v>5</v>
      </c>
      <c r="L16" s="44">
        <v>0</v>
      </c>
      <c r="M16" s="44">
        <v>0</v>
      </c>
      <c r="N16" s="44">
        <v>0</v>
      </c>
      <c r="O16" s="54">
        <v>12501</v>
      </c>
      <c r="P16" s="50" t="s">
        <v>308</v>
      </c>
      <c r="Q16" s="47" t="s">
        <v>295</v>
      </c>
      <c r="R16" s="48"/>
      <c r="S16" s="49"/>
      <c r="T16" s="47" t="s">
        <v>265</v>
      </c>
      <c r="U16" s="48"/>
      <c r="V16" s="49"/>
    </row>
    <row r="17" spans="1:22" ht="15" customHeight="1" thickBot="1" x14ac:dyDescent="0.4">
      <c r="A17" s="3">
        <v>37591</v>
      </c>
      <c r="B17" s="4" t="s">
        <v>5</v>
      </c>
      <c r="C17" s="5" t="s">
        <v>48</v>
      </c>
      <c r="D17" s="5" t="s">
        <v>6</v>
      </c>
      <c r="E17" s="5" t="s">
        <v>9</v>
      </c>
      <c r="F17" s="17" t="s">
        <v>156</v>
      </c>
      <c r="G17" s="7">
        <v>1</v>
      </c>
      <c r="H17" s="7">
        <v>2</v>
      </c>
      <c r="I17" s="7">
        <v>2</v>
      </c>
      <c r="J17" s="7">
        <v>0</v>
      </c>
      <c r="K17" s="7">
        <v>3</v>
      </c>
      <c r="L17" s="7">
        <v>2</v>
      </c>
      <c r="M17" s="7">
        <v>0</v>
      </c>
      <c r="N17" s="7">
        <v>1</v>
      </c>
      <c r="O17" s="29">
        <v>5960</v>
      </c>
      <c r="P17" s="35" t="s">
        <v>279</v>
      </c>
      <c r="Q17" s="31" t="s">
        <v>290</v>
      </c>
      <c r="R17" s="32"/>
      <c r="S17" s="33"/>
      <c r="T17" s="31" t="s">
        <v>254</v>
      </c>
      <c r="U17" s="32"/>
      <c r="V17" s="33"/>
    </row>
    <row r="18" spans="1:22" ht="15" customHeight="1" thickBot="1" x14ac:dyDescent="0.4">
      <c r="A18" s="8">
        <v>39783</v>
      </c>
      <c r="B18" s="2" t="s">
        <v>50</v>
      </c>
      <c r="C18" s="1" t="s">
        <v>46</v>
      </c>
      <c r="D18" s="1" t="s">
        <v>6</v>
      </c>
      <c r="E18" s="130" t="s">
        <v>7</v>
      </c>
      <c r="F18" s="130" t="s">
        <v>113</v>
      </c>
      <c r="G18" s="132">
        <v>0</v>
      </c>
      <c r="H18" s="132">
        <v>2</v>
      </c>
      <c r="I18" s="132">
        <v>2</v>
      </c>
      <c r="J18" s="132">
        <v>0</v>
      </c>
      <c r="K18" s="132">
        <v>5</v>
      </c>
      <c r="L18" s="132">
        <v>0</v>
      </c>
      <c r="M18" s="132">
        <v>0</v>
      </c>
      <c r="N18" s="132">
        <v>3</v>
      </c>
      <c r="O18" s="146">
        <v>7309</v>
      </c>
      <c r="P18" s="147" t="s">
        <v>298</v>
      </c>
      <c r="Q18" s="134" t="s">
        <v>428</v>
      </c>
      <c r="R18" s="135"/>
      <c r="S18" s="136"/>
      <c r="T18" s="134" t="s">
        <v>192</v>
      </c>
      <c r="U18" s="135"/>
      <c r="V18" s="136"/>
    </row>
    <row r="19" spans="1:22" ht="15" customHeight="1" thickBot="1" x14ac:dyDescent="0.4">
      <c r="A19" s="179">
        <v>42339</v>
      </c>
      <c r="B19" s="180" t="s">
        <v>50</v>
      </c>
      <c r="C19" s="181" t="s">
        <v>46</v>
      </c>
      <c r="D19" s="181" t="s">
        <v>8</v>
      </c>
      <c r="E19" s="139" t="s">
        <v>7</v>
      </c>
      <c r="F19" s="140" t="s">
        <v>476</v>
      </c>
      <c r="G19" s="141">
        <v>1</v>
      </c>
      <c r="H19" s="141">
        <v>6</v>
      </c>
      <c r="I19" s="141">
        <v>4</v>
      </c>
      <c r="J19" s="141">
        <v>0</v>
      </c>
      <c r="K19" s="141">
        <v>3</v>
      </c>
      <c r="L19" s="141">
        <v>2</v>
      </c>
      <c r="M19" s="141">
        <v>0</v>
      </c>
      <c r="N19" s="141">
        <v>0</v>
      </c>
      <c r="O19" s="171">
        <v>10535</v>
      </c>
      <c r="P19" s="142" t="s">
        <v>477</v>
      </c>
      <c r="Q19" s="143" t="s">
        <v>217</v>
      </c>
      <c r="R19" s="144"/>
      <c r="S19" s="145"/>
      <c r="T19" s="143" t="s">
        <v>192</v>
      </c>
      <c r="U19" s="144"/>
      <c r="V19" s="145"/>
    </row>
    <row r="20" spans="1:22" ht="15" customHeight="1" thickBot="1" x14ac:dyDescent="0.4">
      <c r="A20" s="41">
        <v>44896</v>
      </c>
      <c r="B20" s="42" t="s">
        <v>5</v>
      </c>
      <c r="C20" s="43" t="s">
        <v>10</v>
      </c>
      <c r="D20" s="43" t="s">
        <v>8</v>
      </c>
      <c r="E20" s="43" t="s">
        <v>7</v>
      </c>
      <c r="F20" s="53" t="s">
        <v>137</v>
      </c>
      <c r="G20" s="44">
        <v>0</v>
      </c>
      <c r="H20" s="44">
        <v>0</v>
      </c>
      <c r="I20" s="44">
        <v>0</v>
      </c>
      <c r="J20" s="44">
        <v>0</v>
      </c>
      <c r="K20" s="44">
        <v>6</v>
      </c>
      <c r="L20" s="44">
        <v>0</v>
      </c>
      <c r="M20" s="44">
        <v>0</v>
      </c>
      <c r="N20" s="44">
        <v>1</v>
      </c>
      <c r="O20" s="45">
        <v>16121</v>
      </c>
      <c r="P20" s="46" t="s">
        <v>312</v>
      </c>
      <c r="Q20" s="47" t="s">
        <v>304</v>
      </c>
      <c r="R20" s="48"/>
      <c r="S20" s="49"/>
      <c r="T20" s="47" t="s">
        <v>192</v>
      </c>
      <c r="U20" s="48"/>
      <c r="V20" s="49"/>
    </row>
    <row r="21" spans="1:22" ht="15" customHeight="1" thickBot="1" x14ac:dyDescent="0.4">
      <c r="A21" s="3">
        <v>47453</v>
      </c>
      <c r="B21" s="4" t="s">
        <v>5</v>
      </c>
      <c r="C21" s="5" t="s">
        <v>49</v>
      </c>
      <c r="D21" s="5" t="s">
        <v>6</v>
      </c>
      <c r="E21" s="270" t="s">
        <v>9</v>
      </c>
      <c r="F21" s="271" t="s">
        <v>402</v>
      </c>
      <c r="G21" s="272">
        <v>1</v>
      </c>
      <c r="H21" s="272">
        <v>0</v>
      </c>
      <c r="I21" s="272">
        <v>0</v>
      </c>
      <c r="J21" s="272">
        <v>0</v>
      </c>
      <c r="K21" s="272">
        <v>4</v>
      </c>
      <c r="L21" s="272">
        <v>2</v>
      </c>
      <c r="M21" s="272">
        <v>0</v>
      </c>
      <c r="N21" s="272">
        <v>1</v>
      </c>
      <c r="O21" s="170">
        <v>24000</v>
      </c>
      <c r="P21" s="55" t="s">
        <v>328</v>
      </c>
      <c r="Q21" s="56" t="s">
        <v>242</v>
      </c>
      <c r="R21" s="57"/>
      <c r="S21" s="58"/>
      <c r="T21" s="56" t="s">
        <v>249</v>
      </c>
      <c r="U21" s="57"/>
      <c r="V21" s="58"/>
    </row>
    <row r="22" spans="1:22" ht="15" customHeight="1" thickBot="1" x14ac:dyDescent="0.4">
      <c r="A22" s="41">
        <v>38353</v>
      </c>
      <c r="B22" s="42" t="s">
        <v>5</v>
      </c>
      <c r="C22" s="43" t="s">
        <v>46</v>
      </c>
      <c r="D22" s="43" t="s">
        <v>8</v>
      </c>
      <c r="E22" s="43" t="s">
        <v>9</v>
      </c>
      <c r="F22" s="53" t="s">
        <v>517</v>
      </c>
      <c r="G22" s="44">
        <v>1</v>
      </c>
      <c r="H22" s="44">
        <v>0</v>
      </c>
      <c r="I22" s="44">
        <v>0</v>
      </c>
      <c r="J22" s="44">
        <v>0</v>
      </c>
      <c r="K22" s="44">
        <v>4</v>
      </c>
      <c r="L22" s="44">
        <v>1</v>
      </c>
      <c r="M22" s="44">
        <v>0</v>
      </c>
      <c r="N22" s="44">
        <v>2</v>
      </c>
      <c r="O22" s="54">
        <v>13171</v>
      </c>
      <c r="P22" s="46" t="s">
        <v>366</v>
      </c>
      <c r="Q22" s="47" t="s">
        <v>317</v>
      </c>
      <c r="R22" s="48"/>
      <c r="S22" s="49"/>
      <c r="T22" s="47" t="s">
        <v>192</v>
      </c>
      <c r="U22" s="48"/>
      <c r="V22" s="49"/>
    </row>
    <row r="23" spans="1:22" ht="15" customHeight="1" thickBot="1" x14ac:dyDescent="0.4">
      <c r="A23" s="128">
        <v>40544</v>
      </c>
      <c r="B23" s="129" t="s">
        <v>50</v>
      </c>
      <c r="C23" s="130" t="s">
        <v>87</v>
      </c>
      <c r="D23" s="130" t="s">
        <v>6</v>
      </c>
      <c r="E23" s="130" t="s">
        <v>7</v>
      </c>
      <c r="F23" s="131" t="s">
        <v>523</v>
      </c>
      <c r="G23" s="132">
        <v>0</v>
      </c>
      <c r="H23" s="132">
        <v>1</v>
      </c>
      <c r="I23" s="132">
        <v>1</v>
      </c>
      <c r="J23" s="132">
        <v>0</v>
      </c>
      <c r="K23" s="132">
        <v>8</v>
      </c>
      <c r="L23" s="132">
        <v>1</v>
      </c>
      <c r="M23" s="132">
        <v>0</v>
      </c>
      <c r="N23" s="132">
        <v>2</v>
      </c>
      <c r="O23" s="146">
        <v>3500</v>
      </c>
      <c r="P23" s="147" t="s">
        <v>531</v>
      </c>
      <c r="Q23" s="134" t="s">
        <v>224</v>
      </c>
      <c r="R23" s="135"/>
      <c r="S23" s="136"/>
      <c r="T23" s="134" t="s">
        <v>192</v>
      </c>
      <c r="U23" s="135"/>
      <c r="V23" s="136"/>
    </row>
    <row r="24" spans="1:22" ht="15" customHeight="1" thickBot="1" x14ac:dyDescent="0.4">
      <c r="A24" s="137">
        <v>43466</v>
      </c>
      <c r="B24" s="138" t="s">
        <v>50</v>
      </c>
      <c r="C24" s="139" t="s">
        <v>86</v>
      </c>
      <c r="D24" s="139" t="s">
        <v>8</v>
      </c>
      <c r="E24" s="139" t="s">
        <v>7</v>
      </c>
      <c r="F24" s="140" t="s">
        <v>551</v>
      </c>
      <c r="G24" s="141">
        <v>1</v>
      </c>
      <c r="H24" s="141">
        <v>5</v>
      </c>
      <c r="I24" s="141">
        <v>1</v>
      </c>
      <c r="J24" s="141">
        <v>0</v>
      </c>
      <c r="K24" s="141">
        <v>3</v>
      </c>
      <c r="L24" s="141">
        <v>0</v>
      </c>
      <c r="M24" s="141">
        <v>0</v>
      </c>
      <c r="N24" s="141">
        <v>1</v>
      </c>
      <c r="O24" s="171">
        <v>8955</v>
      </c>
      <c r="P24" s="142" t="s">
        <v>112</v>
      </c>
      <c r="Q24" s="143" t="s">
        <v>428</v>
      </c>
      <c r="R24" s="144"/>
      <c r="S24" s="145"/>
      <c r="T24" s="143" t="s">
        <v>192</v>
      </c>
      <c r="U24" s="144"/>
      <c r="V24" s="145"/>
    </row>
    <row r="25" spans="1:22" ht="15" customHeight="1" thickBot="1" x14ac:dyDescent="0.4">
      <c r="A25" s="75">
        <v>46023</v>
      </c>
      <c r="B25" s="76" t="s">
        <v>12</v>
      </c>
      <c r="C25" s="77" t="s">
        <v>41</v>
      </c>
      <c r="D25" s="77" t="s">
        <v>6</v>
      </c>
      <c r="E25" s="77" t="s">
        <v>9</v>
      </c>
      <c r="F25" s="85" t="s">
        <v>568</v>
      </c>
      <c r="G25" s="78">
        <v>0</v>
      </c>
      <c r="H25" s="78">
        <v>1</v>
      </c>
      <c r="I25" s="78">
        <v>1</v>
      </c>
      <c r="J25" s="78">
        <v>0</v>
      </c>
      <c r="K25" s="78">
        <v>0</v>
      </c>
      <c r="L25" s="78">
        <v>0</v>
      </c>
      <c r="M25" s="78">
        <v>0</v>
      </c>
      <c r="N25" s="78">
        <v>2</v>
      </c>
      <c r="O25" s="79">
        <v>12722</v>
      </c>
      <c r="P25" s="80" t="s">
        <v>569</v>
      </c>
      <c r="Q25" s="81" t="s">
        <v>295</v>
      </c>
      <c r="R25" s="82"/>
      <c r="S25" s="83"/>
      <c r="T25" s="81" t="s">
        <v>192</v>
      </c>
      <c r="U25" s="82"/>
      <c r="V25" s="83"/>
    </row>
    <row r="26" spans="1:22" ht="15" customHeight="1" thickBot="1" x14ac:dyDescent="0.4">
      <c r="A26" s="86">
        <v>37289</v>
      </c>
      <c r="B26" s="87" t="s">
        <v>12</v>
      </c>
      <c r="C26" s="88" t="s">
        <v>34</v>
      </c>
      <c r="D26" s="88" t="s">
        <v>8</v>
      </c>
      <c r="E26" s="88" t="s">
        <v>9</v>
      </c>
      <c r="F26" s="89" t="s">
        <v>580</v>
      </c>
      <c r="G26" s="90">
        <v>0</v>
      </c>
      <c r="H26" s="90">
        <v>1</v>
      </c>
      <c r="I26" s="90">
        <v>0</v>
      </c>
      <c r="J26" s="90">
        <v>0</v>
      </c>
      <c r="K26" s="90">
        <v>0</v>
      </c>
      <c r="L26" s="90">
        <v>2</v>
      </c>
      <c r="M26" s="90">
        <v>0</v>
      </c>
      <c r="N26" s="90">
        <v>5</v>
      </c>
      <c r="O26" s="169">
        <v>13243</v>
      </c>
      <c r="P26" s="122" t="s">
        <v>581</v>
      </c>
      <c r="Q26" s="93" t="s">
        <v>582</v>
      </c>
      <c r="R26" s="94"/>
      <c r="S26" s="95"/>
      <c r="T26" s="93" t="s">
        <v>192</v>
      </c>
      <c r="U26" s="94"/>
      <c r="V26" s="95"/>
    </row>
    <row r="27" spans="1:22" ht="15" customHeight="1" thickBot="1" x14ac:dyDescent="0.4">
      <c r="A27" s="3">
        <v>39845</v>
      </c>
      <c r="B27" s="4" t="s">
        <v>5</v>
      </c>
      <c r="C27" s="5" t="s">
        <v>41</v>
      </c>
      <c r="D27" s="5" t="s">
        <v>6</v>
      </c>
      <c r="E27" s="5" t="s">
        <v>7</v>
      </c>
      <c r="F27" s="17" t="s">
        <v>594</v>
      </c>
      <c r="G27" s="7">
        <v>0</v>
      </c>
      <c r="H27" s="7">
        <v>2</v>
      </c>
      <c r="I27" s="7">
        <v>1</v>
      </c>
      <c r="J27" s="7">
        <v>0</v>
      </c>
      <c r="K27" s="7">
        <v>5</v>
      </c>
      <c r="L27" s="7">
        <v>1</v>
      </c>
      <c r="M27" s="7">
        <v>0</v>
      </c>
      <c r="N27" s="7">
        <v>1</v>
      </c>
      <c r="O27" s="29">
        <v>12742</v>
      </c>
      <c r="P27" s="35" t="s">
        <v>275</v>
      </c>
      <c r="Q27" s="31" t="s">
        <v>262</v>
      </c>
      <c r="R27" s="32"/>
      <c r="S27" s="33"/>
      <c r="T27" s="31" t="s">
        <v>249</v>
      </c>
      <c r="U27" s="32"/>
      <c r="V27" s="33"/>
    </row>
    <row r="28" spans="1:22" ht="15" customHeight="1" thickBot="1" x14ac:dyDescent="0.4">
      <c r="A28" s="3">
        <v>42767</v>
      </c>
      <c r="B28" s="4" t="s">
        <v>5</v>
      </c>
      <c r="C28" s="5" t="s">
        <v>11</v>
      </c>
      <c r="D28" s="5" t="s">
        <v>6</v>
      </c>
      <c r="E28" s="5" t="s">
        <v>9</v>
      </c>
      <c r="F28" s="17" t="s">
        <v>617</v>
      </c>
      <c r="G28" s="7">
        <v>1</v>
      </c>
      <c r="H28" s="7">
        <v>4</v>
      </c>
      <c r="I28" s="7">
        <v>3</v>
      </c>
      <c r="J28" s="7">
        <v>0</v>
      </c>
      <c r="K28" s="7">
        <v>1</v>
      </c>
      <c r="L28" s="7">
        <v>0</v>
      </c>
      <c r="M28" s="7">
        <v>0</v>
      </c>
      <c r="N28" s="7">
        <v>3</v>
      </c>
      <c r="O28" s="29">
        <v>6076</v>
      </c>
      <c r="P28" s="30" t="s">
        <v>618</v>
      </c>
      <c r="Q28" s="31" t="s">
        <v>242</v>
      </c>
      <c r="R28" s="32"/>
      <c r="S28" s="33"/>
      <c r="T28" s="31" t="s">
        <v>265</v>
      </c>
      <c r="U28" s="32"/>
      <c r="V28" s="33"/>
    </row>
    <row r="29" spans="1:22" ht="15" customHeight="1" thickBot="1" x14ac:dyDescent="0.4">
      <c r="A29" s="41">
        <v>44593</v>
      </c>
      <c r="B29" s="42" t="s">
        <v>5</v>
      </c>
      <c r="C29" s="43" t="s">
        <v>13</v>
      </c>
      <c r="D29" s="43" t="s">
        <v>8</v>
      </c>
      <c r="E29" s="43" t="s">
        <v>7</v>
      </c>
      <c r="F29" s="53" t="s">
        <v>622</v>
      </c>
      <c r="G29" s="44">
        <v>0</v>
      </c>
      <c r="H29" s="44">
        <v>2</v>
      </c>
      <c r="I29" s="44">
        <v>2</v>
      </c>
      <c r="J29" s="44">
        <v>0</v>
      </c>
      <c r="K29" s="44">
        <v>5</v>
      </c>
      <c r="L29" s="44">
        <v>0</v>
      </c>
      <c r="M29" s="44">
        <v>0</v>
      </c>
      <c r="N29" s="44">
        <v>2</v>
      </c>
      <c r="O29" s="54">
        <v>14362</v>
      </c>
      <c r="P29" s="50" t="s">
        <v>616</v>
      </c>
      <c r="Q29" s="47" t="s">
        <v>317</v>
      </c>
      <c r="R29" s="48"/>
      <c r="S29" s="49"/>
      <c r="T29" s="47" t="s">
        <v>265</v>
      </c>
      <c r="U29" s="48"/>
      <c r="V29" s="49"/>
    </row>
    <row r="30" spans="1:22" ht="15" customHeight="1" thickBot="1" x14ac:dyDescent="0.4">
      <c r="A30" s="3">
        <v>36951</v>
      </c>
      <c r="B30" s="4" t="s">
        <v>5</v>
      </c>
      <c r="C30" s="5" t="s">
        <v>34</v>
      </c>
      <c r="D30" s="5" t="s">
        <v>6</v>
      </c>
      <c r="E30" s="5" t="s">
        <v>9</v>
      </c>
      <c r="F30" s="17" t="s">
        <v>143</v>
      </c>
      <c r="G30" s="7">
        <v>0</v>
      </c>
      <c r="H30" s="7">
        <v>3</v>
      </c>
      <c r="I30" s="7">
        <v>2</v>
      </c>
      <c r="J30" s="7">
        <v>0</v>
      </c>
      <c r="K30" s="7">
        <v>2</v>
      </c>
      <c r="L30" s="7">
        <v>1</v>
      </c>
      <c r="M30" s="172">
        <v>1</v>
      </c>
      <c r="N30" s="7">
        <v>3</v>
      </c>
      <c r="O30" s="29">
        <v>11953</v>
      </c>
      <c r="P30" s="30" t="s">
        <v>634</v>
      </c>
      <c r="Q30" s="31" t="s">
        <v>253</v>
      </c>
      <c r="R30" s="32"/>
      <c r="S30" s="33"/>
      <c r="T30" s="31" t="s">
        <v>239</v>
      </c>
      <c r="U30" s="32"/>
      <c r="V30" s="33"/>
    </row>
    <row r="31" spans="1:22" ht="15" customHeight="1" thickBot="1" x14ac:dyDescent="0.4">
      <c r="A31" s="41">
        <v>44986</v>
      </c>
      <c r="B31" s="42" t="s">
        <v>5</v>
      </c>
      <c r="C31" s="43" t="s">
        <v>47</v>
      </c>
      <c r="D31" s="43" t="s">
        <v>8</v>
      </c>
      <c r="E31" s="43" t="s">
        <v>7</v>
      </c>
      <c r="F31" s="53" t="s">
        <v>438</v>
      </c>
      <c r="G31" s="44">
        <v>0</v>
      </c>
      <c r="H31" s="44">
        <v>0</v>
      </c>
      <c r="I31" s="44">
        <v>0</v>
      </c>
      <c r="J31" s="44">
        <v>0</v>
      </c>
      <c r="K31" s="44">
        <v>5</v>
      </c>
      <c r="L31" s="44">
        <v>1</v>
      </c>
      <c r="M31" s="44">
        <v>0</v>
      </c>
      <c r="N31" s="44">
        <v>1</v>
      </c>
      <c r="O31" s="54">
        <v>14627</v>
      </c>
      <c r="P31" s="46" t="s">
        <v>312</v>
      </c>
      <c r="Q31" s="47" t="s">
        <v>262</v>
      </c>
      <c r="R31" s="48"/>
      <c r="S31" s="49"/>
      <c r="T31" s="47" t="s">
        <v>192</v>
      </c>
      <c r="U31" s="48"/>
      <c r="V31" s="49"/>
    </row>
    <row r="32" spans="1:22" ht="15" customHeight="1" thickBot="1" x14ac:dyDescent="0.4">
      <c r="A32" s="41">
        <v>10653</v>
      </c>
      <c r="B32" s="42" t="s">
        <v>5</v>
      </c>
      <c r="C32" s="43" t="s">
        <v>14</v>
      </c>
      <c r="D32" s="43" t="s">
        <v>8</v>
      </c>
      <c r="E32" s="43" t="s">
        <v>7</v>
      </c>
      <c r="F32" s="53" t="s">
        <v>668</v>
      </c>
      <c r="G32" s="44">
        <v>0</v>
      </c>
      <c r="H32" s="44">
        <v>2</v>
      </c>
      <c r="I32" s="44">
        <v>2</v>
      </c>
      <c r="J32" s="44">
        <v>0</v>
      </c>
      <c r="K32" s="44">
        <v>1</v>
      </c>
      <c r="L32" s="44">
        <v>0</v>
      </c>
      <c r="M32" s="44">
        <v>0</v>
      </c>
      <c r="N32" s="44">
        <v>2</v>
      </c>
      <c r="O32" s="54">
        <v>14699</v>
      </c>
      <c r="P32" s="46" t="s">
        <v>231</v>
      </c>
      <c r="Q32" s="47" t="s">
        <v>248</v>
      </c>
      <c r="R32" s="48"/>
      <c r="S32" s="49"/>
      <c r="T32" s="47" t="s">
        <v>239</v>
      </c>
      <c r="U32" s="48"/>
      <c r="V32" s="49"/>
    </row>
    <row r="33" spans="1:22" ht="15" customHeight="1" thickBot="1" x14ac:dyDescent="0.4">
      <c r="A33" s="137">
        <v>38078</v>
      </c>
      <c r="B33" s="138" t="s">
        <v>81</v>
      </c>
      <c r="C33" s="139" t="s">
        <v>90</v>
      </c>
      <c r="D33" s="139" t="s">
        <v>8</v>
      </c>
      <c r="E33" s="139" t="s">
        <v>9</v>
      </c>
      <c r="F33" s="140" t="s">
        <v>683</v>
      </c>
      <c r="G33" s="141" t="s">
        <v>344</v>
      </c>
      <c r="H33" s="141">
        <v>3</v>
      </c>
      <c r="I33" s="141">
        <v>2</v>
      </c>
      <c r="J33" s="141">
        <v>0</v>
      </c>
      <c r="K33" s="141">
        <v>4</v>
      </c>
      <c r="L33" s="141">
        <v>2</v>
      </c>
      <c r="M33" s="141">
        <v>0</v>
      </c>
      <c r="N33" s="141">
        <v>5</v>
      </c>
      <c r="O33" s="171">
        <v>10273</v>
      </c>
      <c r="P33" s="142" t="s">
        <v>684</v>
      </c>
      <c r="Q33" s="143" t="s">
        <v>470</v>
      </c>
      <c r="R33" s="144"/>
      <c r="S33" s="145"/>
      <c r="T33" s="143" t="s">
        <v>413</v>
      </c>
      <c r="U33" s="144"/>
      <c r="V33" s="145"/>
    </row>
    <row r="34" spans="1:22" ht="15" customHeight="1" thickBot="1" x14ac:dyDescent="0.4">
      <c r="A34" s="3">
        <v>41000</v>
      </c>
      <c r="B34" s="4" t="s">
        <v>5</v>
      </c>
      <c r="C34" s="5" t="s">
        <v>16</v>
      </c>
      <c r="D34" s="5" t="s">
        <v>6</v>
      </c>
      <c r="E34" s="5" t="s">
        <v>9</v>
      </c>
      <c r="F34" s="17" t="s">
        <v>600</v>
      </c>
      <c r="G34" s="7">
        <v>0</v>
      </c>
      <c r="H34" s="7">
        <v>0</v>
      </c>
      <c r="I34" s="7">
        <v>0</v>
      </c>
      <c r="J34" s="7">
        <v>0</v>
      </c>
      <c r="K34" s="7">
        <v>3</v>
      </c>
      <c r="L34" s="7">
        <v>1</v>
      </c>
      <c r="M34" s="7">
        <v>0</v>
      </c>
      <c r="N34" s="7">
        <v>5</v>
      </c>
      <c r="O34" s="29">
        <v>8023</v>
      </c>
      <c r="P34" s="30" t="s">
        <v>693</v>
      </c>
      <c r="Q34" s="31" t="s">
        <v>317</v>
      </c>
      <c r="R34" s="32"/>
      <c r="S34" s="33"/>
      <c r="T34" s="31" t="s">
        <v>249</v>
      </c>
      <c r="U34" s="32"/>
      <c r="V34" s="33"/>
    </row>
    <row r="35" spans="1:22" ht="15" customHeight="1" thickBot="1" x14ac:dyDescent="0.4">
      <c r="A35" s="41">
        <v>43922</v>
      </c>
      <c r="B35" s="42" t="s">
        <v>5</v>
      </c>
      <c r="C35" s="43" t="s">
        <v>48</v>
      </c>
      <c r="D35" s="43" t="s">
        <v>8</v>
      </c>
      <c r="E35" s="43" t="s">
        <v>7</v>
      </c>
      <c r="F35" s="53" t="s">
        <v>157</v>
      </c>
      <c r="G35" s="44">
        <v>0</v>
      </c>
      <c r="H35" s="44">
        <v>3</v>
      </c>
      <c r="I35" s="44">
        <v>2</v>
      </c>
      <c r="J35" s="44">
        <v>0</v>
      </c>
      <c r="K35" s="44">
        <v>3</v>
      </c>
      <c r="L35" s="44">
        <v>1</v>
      </c>
      <c r="M35" s="44">
        <v>0</v>
      </c>
      <c r="N35" s="44">
        <v>2</v>
      </c>
      <c r="O35" s="54">
        <v>15537</v>
      </c>
      <c r="P35" s="50" t="s">
        <v>704</v>
      </c>
      <c r="Q35" s="47" t="s">
        <v>248</v>
      </c>
      <c r="R35" s="48"/>
      <c r="S35" s="49"/>
      <c r="T35" s="47" t="s">
        <v>192</v>
      </c>
      <c r="U35" s="48"/>
      <c r="V35" s="49"/>
    </row>
    <row r="36" spans="1:22" ht="15" customHeight="1" thickBot="1" x14ac:dyDescent="0.4">
      <c r="A36" s="3">
        <v>38108</v>
      </c>
      <c r="B36" s="4" t="s">
        <v>5</v>
      </c>
      <c r="C36" s="5" t="s">
        <v>10</v>
      </c>
      <c r="D36" s="5" t="s">
        <v>6</v>
      </c>
      <c r="E36" s="5" t="s">
        <v>9</v>
      </c>
      <c r="F36" s="17" t="s">
        <v>736</v>
      </c>
      <c r="G36" s="7">
        <v>1</v>
      </c>
      <c r="H36" s="7">
        <v>5</v>
      </c>
      <c r="I36" s="7">
        <v>4</v>
      </c>
      <c r="J36" s="7">
        <v>0</v>
      </c>
      <c r="K36" s="7">
        <v>2</v>
      </c>
      <c r="L36" s="7">
        <v>0</v>
      </c>
      <c r="M36" s="7">
        <v>0</v>
      </c>
      <c r="N36" s="7">
        <v>3</v>
      </c>
      <c r="O36" s="288">
        <v>10744</v>
      </c>
      <c r="P36" s="289" t="s">
        <v>737</v>
      </c>
      <c r="Q36" s="290" t="s">
        <v>234</v>
      </c>
      <c r="R36" s="291"/>
      <c r="S36" s="292"/>
      <c r="T36" s="290" t="s">
        <v>239</v>
      </c>
      <c r="U36" s="291"/>
      <c r="V36" s="292"/>
    </row>
    <row r="37" spans="1:22" ht="15" customHeight="1" thickBot="1" x14ac:dyDescent="0.4">
      <c r="A37" s="9"/>
      <c r="B37" s="10"/>
      <c r="C37" s="11"/>
      <c r="D37" s="11"/>
      <c r="E37" s="11"/>
      <c r="F37" s="12" t="s">
        <v>19</v>
      </c>
      <c r="G37" s="13">
        <f>SUM(G3+G4+G5+G6+G7+G8+G11+G12+G16+G17+G20+G21+G22+G27+G28+G29+G30+G31+G32+G34+G35+G36)</f>
        <v>8</v>
      </c>
      <c r="H37" s="13">
        <f t="shared" ref="H37:N37" si="0">SUM(H3+H4+H5+H6+H7+H8+H11+H12+H16+H17+H20+H21+H22+H27+H28+H29+H30+H31+H32+H34+H35+H36)</f>
        <v>40</v>
      </c>
      <c r="I37" s="13">
        <f t="shared" si="0"/>
        <v>33</v>
      </c>
      <c r="J37" s="13">
        <f t="shared" si="0"/>
        <v>1</v>
      </c>
      <c r="K37" s="13">
        <f t="shared" si="0"/>
        <v>82</v>
      </c>
      <c r="L37" s="13">
        <f t="shared" si="0"/>
        <v>15</v>
      </c>
      <c r="M37" s="13">
        <f t="shared" si="0"/>
        <v>1</v>
      </c>
      <c r="N37" s="13">
        <f t="shared" si="0"/>
        <v>42</v>
      </c>
    </row>
    <row r="38" spans="1:22" ht="15" customHeight="1" thickBot="1" x14ac:dyDescent="0.4">
      <c r="F38" s="14" t="s">
        <v>20</v>
      </c>
      <c r="G38" s="16">
        <f t="shared" ref="G38:N38" si="1">SUM(G3:G36)</f>
        <v>13</v>
      </c>
      <c r="H38" s="15">
        <f t="shared" si="1"/>
        <v>77</v>
      </c>
      <c r="I38" s="15">
        <f t="shared" si="1"/>
        <v>57</v>
      </c>
      <c r="J38" s="15">
        <f t="shared" si="1"/>
        <v>1</v>
      </c>
      <c r="K38" s="15">
        <f t="shared" si="1"/>
        <v>112</v>
      </c>
      <c r="L38" s="15">
        <f t="shared" si="1"/>
        <v>26</v>
      </c>
      <c r="M38" s="15">
        <f t="shared" si="1"/>
        <v>2</v>
      </c>
      <c r="N38" s="15">
        <f t="shared" si="1"/>
        <v>68</v>
      </c>
    </row>
  </sheetData>
  <mergeCells count="4">
    <mergeCell ref="A1:G1"/>
    <mergeCell ref="H1:K1"/>
    <mergeCell ref="L1:M1"/>
    <mergeCell ref="A2:F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workbookViewId="0">
      <pane ySplit="2" topLeftCell="A14" activePane="bottomLeft" state="frozen"/>
      <selection pane="bottomLeft" sqref="A1:G1"/>
    </sheetView>
  </sheetViews>
  <sheetFormatPr defaultRowHeight="14.5" x14ac:dyDescent="0.35"/>
  <cols>
    <col min="1" max="1" width="11.33203125" customWidth="1"/>
    <col min="2" max="2" width="5.6640625" customWidth="1"/>
    <col min="3" max="3" width="13.33203125" customWidth="1"/>
    <col min="4" max="4" width="3.33203125" customWidth="1"/>
    <col min="5" max="5" width="5.6640625" customWidth="1"/>
    <col min="6" max="6" width="9.33203125" customWidth="1"/>
    <col min="7" max="9" width="3.33203125" customWidth="1"/>
    <col min="10" max="10" width="2.08203125" customWidth="1"/>
    <col min="11" max="11" width="4.4140625" customWidth="1"/>
    <col min="12" max="12" width="3.33203125" customWidth="1"/>
    <col min="13" max="13" width="2.08203125" customWidth="1"/>
    <col min="14" max="14" width="6.33203125" customWidth="1"/>
  </cols>
  <sheetData>
    <row r="1" spans="1:22" ht="15" customHeight="1" thickBot="1" x14ac:dyDescent="0.4">
      <c r="A1" s="377" t="s">
        <v>36</v>
      </c>
      <c r="B1" s="378"/>
      <c r="C1" s="378"/>
      <c r="D1" s="378"/>
      <c r="E1" s="378"/>
      <c r="F1" s="378"/>
      <c r="G1" s="379"/>
      <c r="H1" s="380" t="s">
        <v>1</v>
      </c>
      <c r="I1" s="381"/>
      <c r="J1" s="381"/>
      <c r="K1" s="382"/>
      <c r="L1" s="380" t="s">
        <v>2</v>
      </c>
      <c r="M1" s="382"/>
      <c r="N1" s="273" t="s">
        <v>490</v>
      </c>
      <c r="O1" s="274" t="s">
        <v>167</v>
      </c>
      <c r="P1" s="274" t="s">
        <v>166</v>
      </c>
      <c r="Q1" s="275" t="s">
        <v>172</v>
      </c>
      <c r="R1" s="276"/>
      <c r="S1" s="276"/>
      <c r="T1" s="275" t="s">
        <v>178</v>
      </c>
      <c r="U1" s="276"/>
      <c r="V1" s="277"/>
    </row>
    <row r="2" spans="1:22" ht="15" customHeight="1" thickBot="1" x14ac:dyDescent="0.4">
      <c r="A2" s="377" t="s">
        <v>3</v>
      </c>
      <c r="B2" s="378"/>
      <c r="C2" s="378"/>
      <c r="D2" s="378"/>
      <c r="E2" s="378"/>
      <c r="F2" s="379"/>
      <c r="G2" s="278" t="s">
        <v>4</v>
      </c>
      <c r="H2" s="279" t="s">
        <v>484</v>
      </c>
      <c r="I2" s="279" t="s">
        <v>485</v>
      </c>
      <c r="J2" s="279" t="s">
        <v>486</v>
      </c>
      <c r="K2" s="279" t="s">
        <v>487</v>
      </c>
      <c r="L2" s="279" t="s">
        <v>488</v>
      </c>
      <c r="M2" s="279" t="s">
        <v>489</v>
      </c>
      <c r="N2" s="279" t="s">
        <v>21</v>
      </c>
      <c r="O2" s="280"/>
      <c r="P2" s="280"/>
      <c r="Q2" s="281"/>
      <c r="R2" s="282"/>
      <c r="S2" s="283"/>
      <c r="T2" s="281"/>
      <c r="U2" s="282"/>
      <c r="V2" s="283"/>
    </row>
    <row r="3" spans="1:22" ht="15" customHeight="1" thickBot="1" x14ac:dyDescent="0.4">
      <c r="A3" s="3">
        <v>37135</v>
      </c>
      <c r="B3" s="4" t="s">
        <v>5</v>
      </c>
      <c r="C3" s="5" t="s">
        <v>11</v>
      </c>
      <c r="D3" s="5" t="s">
        <v>18</v>
      </c>
      <c r="E3" s="5" t="s">
        <v>7</v>
      </c>
      <c r="F3" s="17" t="s">
        <v>38</v>
      </c>
      <c r="G3" s="7">
        <v>1</v>
      </c>
      <c r="H3" s="7">
        <v>5</v>
      </c>
      <c r="I3" s="7">
        <v>4</v>
      </c>
      <c r="J3" s="7">
        <v>0</v>
      </c>
      <c r="K3" s="7">
        <v>3</v>
      </c>
      <c r="L3" s="7">
        <v>0</v>
      </c>
      <c r="M3" s="7">
        <v>0</v>
      </c>
      <c r="N3" s="172">
        <v>5</v>
      </c>
      <c r="O3" s="269">
        <v>63182</v>
      </c>
      <c r="P3" s="39" t="s">
        <v>299</v>
      </c>
      <c r="Q3" s="36" t="s">
        <v>234</v>
      </c>
      <c r="R3" s="37"/>
      <c r="S3" s="38"/>
      <c r="T3" s="36" t="s">
        <v>254</v>
      </c>
      <c r="U3" s="37"/>
      <c r="V3" s="38"/>
    </row>
    <row r="4" spans="1:22" ht="15" customHeight="1" thickBot="1" x14ac:dyDescent="0.4">
      <c r="A4" s="41">
        <v>39326</v>
      </c>
      <c r="B4" s="42" t="s">
        <v>5</v>
      </c>
      <c r="C4" s="43" t="s">
        <v>47</v>
      </c>
      <c r="D4" s="43" t="s">
        <v>8</v>
      </c>
      <c r="E4" s="43" t="s">
        <v>7</v>
      </c>
      <c r="F4" s="53" t="s">
        <v>58</v>
      </c>
      <c r="G4" s="44">
        <v>1</v>
      </c>
      <c r="H4" s="44">
        <v>6</v>
      </c>
      <c r="I4" s="44">
        <v>5</v>
      </c>
      <c r="J4" s="44">
        <v>0</v>
      </c>
      <c r="K4" s="44">
        <v>0</v>
      </c>
      <c r="L4" s="44">
        <v>0</v>
      </c>
      <c r="M4" s="44">
        <v>0</v>
      </c>
      <c r="N4" s="44">
        <v>0</v>
      </c>
      <c r="O4" s="54">
        <v>12550</v>
      </c>
      <c r="P4" s="50" t="s">
        <v>444</v>
      </c>
      <c r="Q4" s="47" t="s">
        <v>295</v>
      </c>
      <c r="R4" s="48"/>
      <c r="S4" s="49"/>
      <c r="T4" s="47" t="s">
        <v>192</v>
      </c>
      <c r="U4" s="48"/>
      <c r="V4" s="49"/>
    </row>
    <row r="5" spans="1:22" ht="15" customHeight="1" thickBot="1" x14ac:dyDescent="0.4">
      <c r="A5" s="41">
        <v>42248</v>
      </c>
      <c r="B5" s="42" t="s">
        <v>5</v>
      </c>
      <c r="C5" s="43" t="s">
        <v>16</v>
      </c>
      <c r="D5" s="43" t="s">
        <v>8</v>
      </c>
      <c r="E5" s="43" t="s">
        <v>7</v>
      </c>
      <c r="F5" s="53" t="s">
        <v>89</v>
      </c>
      <c r="G5" s="44">
        <v>1</v>
      </c>
      <c r="H5" s="44">
        <v>4</v>
      </c>
      <c r="I5" s="44">
        <v>4</v>
      </c>
      <c r="J5" s="44">
        <v>0</v>
      </c>
      <c r="K5" s="44">
        <v>3</v>
      </c>
      <c r="L5" s="44">
        <v>0</v>
      </c>
      <c r="M5" s="44">
        <v>0</v>
      </c>
      <c r="N5" s="44">
        <v>1</v>
      </c>
      <c r="O5" s="54">
        <v>13432</v>
      </c>
      <c r="P5" s="50" t="s">
        <v>446</v>
      </c>
      <c r="Q5" s="47" t="s">
        <v>253</v>
      </c>
      <c r="R5" s="48"/>
      <c r="S5" s="49"/>
      <c r="T5" s="47" t="s">
        <v>192</v>
      </c>
      <c r="U5" s="48"/>
      <c r="V5" s="49"/>
    </row>
    <row r="6" spans="1:22" ht="15" customHeight="1" thickBot="1" x14ac:dyDescent="0.4">
      <c r="A6" s="3">
        <v>44805</v>
      </c>
      <c r="B6" s="4" t="s">
        <v>5</v>
      </c>
      <c r="C6" s="5" t="s">
        <v>49</v>
      </c>
      <c r="D6" s="5" t="s">
        <v>6</v>
      </c>
      <c r="E6" s="5" t="s">
        <v>7</v>
      </c>
      <c r="F6" s="17" t="s">
        <v>118</v>
      </c>
      <c r="G6" s="7">
        <v>0</v>
      </c>
      <c r="H6" s="7">
        <v>1</v>
      </c>
      <c r="I6" s="7">
        <v>1</v>
      </c>
      <c r="J6" s="7">
        <v>1</v>
      </c>
      <c r="K6" s="7">
        <v>4</v>
      </c>
      <c r="L6" s="7">
        <v>0</v>
      </c>
      <c r="M6" s="7">
        <v>0</v>
      </c>
      <c r="N6" s="7">
        <v>0</v>
      </c>
      <c r="O6" s="29">
        <v>20354</v>
      </c>
      <c r="P6" s="35" t="s">
        <v>267</v>
      </c>
      <c r="Q6" s="31" t="s">
        <v>264</v>
      </c>
      <c r="R6" s="32"/>
      <c r="S6" s="33"/>
      <c r="T6" s="31" t="s">
        <v>265</v>
      </c>
      <c r="U6" s="32"/>
      <c r="V6" s="33"/>
    </row>
    <row r="7" spans="1:22" ht="15" customHeight="1" thickBot="1" x14ac:dyDescent="0.4">
      <c r="A7" s="41">
        <v>47727</v>
      </c>
      <c r="B7" s="42" t="s">
        <v>5</v>
      </c>
      <c r="C7" s="43" t="s">
        <v>48</v>
      </c>
      <c r="D7" s="43" t="s">
        <v>8</v>
      </c>
      <c r="E7" s="43" t="s">
        <v>9</v>
      </c>
      <c r="F7" s="53" t="s">
        <v>136</v>
      </c>
      <c r="G7" s="44">
        <v>1</v>
      </c>
      <c r="H7" s="44">
        <v>1</v>
      </c>
      <c r="I7" s="44">
        <v>1</v>
      </c>
      <c r="J7" s="44">
        <v>0</v>
      </c>
      <c r="K7" s="44">
        <v>3</v>
      </c>
      <c r="L7" s="44">
        <v>1</v>
      </c>
      <c r="M7" s="44">
        <v>0</v>
      </c>
      <c r="N7" s="44">
        <v>0</v>
      </c>
      <c r="O7" s="54">
        <v>14224</v>
      </c>
      <c r="P7" s="50" t="s">
        <v>294</v>
      </c>
      <c r="Q7" s="47" t="s">
        <v>242</v>
      </c>
      <c r="R7" s="48"/>
      <c r="S7" s="49"/>
      <c r="T7" s="47" t="s">
        <v>249</v>
      </c>
      <c r="U7" s="48"/>
      <c r="V7" s="49"/>
    </row>
    <row r="8" spans="1:22" ht="15" customHeight="1" thickBot="1" x14ac:dyDescent="0.4">
      <c r="A8" s="3">
        <v>38991</v>
      </c>
      <c r="B8" s="4" t="s">
        <v>5</v>
      </c>
      <c r="C8" s="5" t="s">
        <v>10</v>
      </c>
      <c r="D8" s="5" t="s">
        <v>6</v>
      </c>
      <c r="E8" s="5" t="s">
        <v>9</v>
      </c>
      <c r="F8" s="17" t="s">
        <v>153</v>
      </c>
      <c r="G8" s="7">
        <v>0</v>
      </c>
      <c r="H8" s="7">
        <v>3</v>
      </c>
      <c r="I8" s="7">
        <v>2</v>
      </c>
      <c r="J8" s="7">
        <v>0</v>
      </c>
      <c r="K8" s="7">
        <v>3</v>
      </c>
      <c r="L8" s="7">
        <v>0</v>
      </c>
      <c r="M8" s="7">
        <v>0</v>
      </c>
      <c r="N8" s="172">
        <v>5</v>
      </c>
      <c r="O8" s="59">
        <v>8472</v>
      </c>
      <c r="P8" s="178" t="s">
        <v>137</v>
      </c>
      <c r="Q8" s="56" t="s">
        <v>262</v>
      </c>
      <c r="R8" s="57"/>
      <c r="S8" s="58"/>
      <c r="T8" s="56" t="s">
        <v>192</v>
      </c>
      <c r="U8" s="57"/>
      <c r="V8" s="58"/>
    </row>
    <row r="9" spans="1:22" ht="15" customHeight="1" thickBot="1" x14ac:dyDescent="0.4">
      <c r="A9" s="100">
        <v>41548</v>
      </c>
      <c r="B9" s="101" t="s">
        <v>15</v>
      </c>
      <c r="C9" s="102" t="s">
        <v>90</v>
      </c>
      <c r="D9" s="102" t="s">
        <v>8</v>
      </c>
      <c r="E9" s="102" t="s">
        <v>7</v>
      </c>
      <c r="F9" s="110" t="s">
        <v>163</v>
      </c>
      <c r="G9" s="103">
        <v>1</v>
      </c>
      <c r="H9" s="103">
        <v>4</v>
      </c>
      <c r="I9" s="103">
        <v>4</v>
      </c>
      <c r="J9" s="103">
        <v>0</v>
      </c>
      <c r="K9" s="103">
        <v>4</v>
      </c>
      <c r="L9" s="103">
        <v>0</v>
      </c>
      <c r="M9" s="103">
        <v>0</v>
      </c>
      <c r="N9" s="103">
        <v>1</v>
      </c>
      <c r="O9" s="168">
        <v>13815</v>
      </c>
      <c r="P9" s="111" t="s">
        <v>429</v>
      </c>
      <c r="Q9" s="106" t="s">
        <v>423</v>
      </c>
      <c r="R9" s="107"/>
      <c r="S9" s="108"/>
      <c r="T9" s="106" t="s">
        <v>448</v>
      </c>
      <c r="U9" s="107"/>
      <c r="V9" s="108"/>
    </row>
    <row r="10" spans="1:22" ht="15" customHeight="1" thickBot="1" x14ac:dyDescent="0.4">
      <c r="A10" s="66">
        <v>44105</v>
      </c>
      <c r="B10" s="67" t="s">
        <v>15</v>
      </c>
      <c r="C10" s="68" t="s">
        <v>91</v>
      </c>
      <c r="D10" s="68" t="s">
        <v>6</v>
      </c>
      <c r="E10" s="68" t="s">
        <v>7</v>
      </c>
      <c r="F10" s="98" t="s">
        <v>207</v>
      </c>
      <c r="G10" s="69">
        <v>0</v>
      </c>
      <c r="H10" s="69">
        <v>2</v>
      </c>
      <c r="I10" s="69">
        <v>1</v>
      </c>
      <c r="J10" s="69">
        <v>0</v>
      </c>
      <c r="K10" s="69">
        <v>6</v>
      </c>
      <c r="L10" s="69">
        <v>0</v>
      </c>
      <c r="M10" s="69">
        <v>0</v>
      </c>
      <c r="N10" s="69">
        <v>1</v>
      </c>
      <c r="O10" s="70">
        <v>8199</v>
      </c>
      <c r="P10" s="71" t="s">
        <v>44</v>
      </c>
      <c r="Q10" s="72" t="s">
        <v>182</v>
      </c>
      <c r="R10" s="73"/>
      <c r="S10" s="74"/>
      <c r="T10" s="72" t="s">
        <v>208</v>
      </c>
      <c r="U10" s="73"/>
      <c r="V10" s="74"/>
    </row>
    <row r="11" spans="1:22" ht="15" customHeight="1" thickBot="1" x14ac:dyDescent="0.4">
      <c r="A11" s="3">
        <v>47027</v>
      </c>
      <c r="B11" s="4" t="s">
        <v>5</v>
      </c>
      <c r="C11" s="5" t="s">
        <v>46</v>
      </c>
      <c r="D11" s="5" t="s">
        <v>6</v>
      </c>
      <c r="E11" s="5" t="s">
        <v>7</v>
      </c>
      <c r="F11" s="17" t="s">
        <v>255</v>
      </c>
      <c r="G11" s="7">
        <v>0</v>
      </c>
      <c r="H11" s="7">
        <v>3</v>
      </c>
      <c r="I11" s="7">
        <v>2</v>
      </c>
      <c r="J11" s="7">
        <v>0</v>
      </c>
      <c r="K11" s="7">
        <v>4</v>
      </c>
      <c r="L11" s="7">
        <v>1</v>
      </c>
      <c r="M11" s="7">
        <v>0</v>
      </c>
      <c r="N11" s="7">
        <v>1</v>
      </c>
      <c r="O11" s="29">
        <v>10247</v>
      </c>
      <c r="P11" s="30" t="s">
        <v>112</v>
      </c>
      <c r="Q11" s="31" t="s">
        <v>253</v>
      </c>
      <c r="R11" s="32"/>
      <c r="S11" s="33"/>
      <c r="T11" s="31" t="s">
        <v>254</v>
      </c>
      <c r="U11" s="32"/>
      <c r="V11" s="33"/>
    </row>
    <row r="12" spans="1:22" ht="15" customHeight="1" thickBot="1" x14ac:dyDescent="0.4">
      <c r="A12" s="41">
        <v>37926</v>
      </c>
      <c r="B12" s="42" t="s">
        <v>5</v>
      </c>
      <c r="C12" s="43" t="s">
        <v>43</v>
      </c>
      <c r="D12" s="43" t="s">
        <v>8</v>
      </c>
      <c r="E12" s="43" t="s">
        <v>7</v>
      </c>
      <c r="F12" s="53" t="s">
        <v>320</v>
      </c>
      <c r="G12" s="44">
        <v>0</v>
      </c>
      <c r="H12" s="44">
        <v>3</v>
      </c>
      <c r="I12" s="44">
        <v>2</v>
      </c>
      <c r="J12" s="44">
        <v>0</v>
      </c>
      <c r="K12" s="44">
        <v>3</v>
      </c>
      <c r="L12" s="44">
        <v>0</v>
      </c>
      <c r="M12" s="44">
        <v>0</v>
      </c>
      <c r="N12" s="44">
        <v>1</v>
      </c>
      <c r="O12" s="54">
        <v>14517</v>
      </c>
      <c r="P12" s="50" t="s">
        <v>321</v>
      </c>
      <c r="Q12" s="47" t="s">
        <v>238</v>
      </c>
      <c r="R12" s="48"/>
      <c r="S12" s="49"/>
      <c r="T12" s="47" t="s">
        <v>239</v>
      </c>
      <c r="U12" s="48"/>
      <c r="V12" s="49"/>
    </row>
    <row r="13" spans="1:22" ht="15" customHeight="1" thickBot="1" x14ac:dyDescent="0.4">
      <c r="A13" s="75">
        <v>40483</v>
      </c>
      <c r="B13" s="76" t="s">
        <v>12</v>
      </c>
      <c r="C13" s="77" t="s">
        <v>41</v>
      </c>
      <c r="D13" s="77" t="s">
        <v>6</v>
      </c>
      <c r="E13" s="77" t="s">
        <v>7</v>
      </c>
      <c r="F13" s="85" t="s">
        <v>349</v>
      </c>
      <c r="G13" s="78">
        <v>1</v>
      </c>
      <c r="H13" s="78">
        <v>4</v>
      </c>
      <c r="I13" s="78">
        <v>4</v>
      </c>
      <c r="J13" s="78">
        <v>0</v>
      </c>
      <c r="K13" s="78">
        <v>1</v>
      </c>
      <c r="L13" s="78">
        <v>0</v>
      </c>
      <c r="M13" s="78">
        <v>0</v>
      </c>
      <c r="N13" s="78">
        <v>2</v>
      </c>
      <c r="O13" s="123">
        <v>11586</v>
      </c>
      <c r="P13" s="124" t="s">
        <v>307</v>
      </c>
      <c r="Q13" s="125" t="s">
        <v>346</v>
      </c>
      <c r="R13" s="126"/>
      <c r="S13" s="127"/>
      <c r="T13" s="125" t="s">
        <v>192</v>
      </c>
      <c r="U13" s="126"/>
      <c r="V13" s="127"/>
    </row>
    <row r="14" spans="1:22" ht="15" customHeight="1" thickBot="1" x14ac:dyDescent="0.4">
      <c r="A14" s="86">
        <v>42675</v>
      </c>
      <c r="B14" s="87" t="s">
        <v>12</v>
      </c>
      <c r="C14" s="88" t="s">
        <v>34</v>
      </c>
      <c r="D14" s="88" t="s">
        <v>8</v>
      </c>
      <c r="E14" s="88" t="s">
        <v>7</v>
      </c>
      <c r="F14" s="89" t="s">
        <v>364</v>
      </c>
      <c r="G14" s="90">
        <v>0</v>
      </c>
      <c r="H14" s="90">
        <v>0</v>
      </c>
      <c r="I14" s="90">
        <v>0</v>
      </c>
      <c r="J14" s="90">
        <v>0</v>
      </c>
      <c r="K14" s="90">
        <v>7</v>
      </c>
      <c r="L14" s="90">
        <v>0</v>
      </c>
      <c r="M14" s="90">
        <v>0</v>
      </c>
      <c r="N14" s="90">
        <v>0</v>
      </c>
      <c r="O14" s="91">
        <v>11655</v>
      </c>
      <c r="P14" s="92" t="s">
        <v>363</v>
      </c>
      <c r="Q14" s="93" t="s">
        <v>336</v>
      </c>
      <c r="R14" s="94"/>
      <c r="S14" s="95"/>
      <c r="T14" s="93" t="s">
        <v>192</v>
      </c>
      <c r="U14" s="94"/>
      <c r="V14" s="95"/>
    </row>
    <row r="15" spans="1:22" ht="15" customHeight="1" thickBot="1" x14ac:dyDescent="0.4">
      <c r="A15" s="3">
        <v>45231</v>
      </c>
      <c r="B15" s="4" t="s">
        <v>5</v>
      </c>
      <c r="C15" s="5" t="s">
        <v>34</v>
      </c>
      <c r="D15" s="5" t="s">
        <v>6</v>
      </c>
      <c r="E15" s="5" t="s">
        <v>9</v>
      </c>
      <c r="F15" s="17" t="s">
        <v>385</v>
      </c>
      <c r="G15" s="7">
        <v>1</v>
      </c>
      <c r="H15" s="7">
        <v>0</v>
      </c>
      <c r="I15" s="7">
        <v>0</v>
      </c>
      <c r="J15" s="7">
        <v>0</v>
      </c>
      <c r="K15" s="7">
        <v>6</v>
      </c>
      <c r="L15" s="7">
        <v>0</v>
      </c>
      <c r="M15" s="7">
        <v>0</v>
      </c>
      <c r="N15" s="7">
        <v>0</v>
      </c>
      <c r="O15" s="29">
        <v>11666</v>
      </c>
      <c r="P15" s="30" t="s">
        <v>291</v>
      </c>
      <c r="Q15" s="31" t="s">
        <v>277</v>
      </c>
      <c r="R15" s="32"/>
      <c r="S15" s="33"/>
      <c r="T15" s="31" t="s">
        <v>249</v>
      </c>
      <c r="U15" s="32"/>
      <c r="V15" s="28"/>
    </row>
    <row r="16" spans="1:22" ht="15" customHeight="1" thickBot="1" x14ac:dyDescent="0.4">
      <c r="A16" s="41">
        <v>47788</v>
      </c>
      <c r="B16" s="42" t="s">
        <v>5</v>
      </c>
      <c r="C16" s="43" t="s">
        <v>13</v>
      </c>
      <c r="D16" s="43" t="s">
        <v>8</v>
      </c>
      <c r="E16" s="43" t="s">
        <v>7</v>
      </c>
      <c r="F16" s="53" t="s">
        <v>392</v>
      </c>
      <c r="G16" s="44">
        <v>0</v>
      </c>
      <c r="H16" s="44">
        <v>1</v>
      </c>
      <c r="I16" s="44">
        <v>1</v>
      </c>
      <c r="J16" s="44">
        <v>1</v>
      </c>
      <c r="K16" s="44">
        <v>4</v>
      </c>
      <c r="L16" s="44">
        <v>0</v>
      </c>
      <c r="M16" s="44">
        <v>0</v>
      </c>
      <c r="N16" s="44">
        <v>2</v>
      </c>
      <c r="O16" s="54">
        <v>11630</v>
      </c>
      <c r="P16" s="50" t="s">
        <v>393</v>
      </c>
      <c r="Q16" s="47" t="s">
        <v>295</v>
      </c>
      <c r="R16" s="48"/>
      <c r="S16" s="49"/>
      <c r="T16" s="47" t="s">
        <v>192</v>
      </c>
      <c r="U16" s="48"/>
      <c r="V16" s="49"/>
    </row>
    <row r="17" spans="1:22" ht="15" customHeight="1" thickBot="1" x14ac:dyDescent="0.4">
      <c r="A17" s="66">
        <v>39783</v>
      </c>
      <c r="B17" s="67" t="s">
        <v>15</v>
      </c>
      <c r="C17" s="68" t="s">
        <v>92</v>
      </c>
      <c r="D17" s="68" t="s">
        <v>6</v>
      </c>
      <c r="E17" s="68" t="s">
        <v>7</v>
      </c>
      <c r="F17" s="98" t="s">
        <v>411</v>
      </c>
      <c r="G17" s="69">
        <v>1</v>
      </c>
      <c r="H17" s="69">
        <v>8</v>
      </c>
      <c r="I17" s="69">
        <v>7</v>
      </c>
      <c r="J17" s="69">
        <v>0</v>
      </c>
      <c r="K17" s="69">
        <v>1</v>
      </c>
      <c r="L17" s="69">
        <v>0</v>
      </c>
      <c r="M17" s="69">
        <v>0</v>
      </c>
      <c r="N17" s="69">
        <v>2</v>
      </c>
      <c r="O17" s="70">
        <v>1600</v>
      </c>
      <c r="P17" s="109" t="s">
        <v>412</v>
      </c>
      <c r="Q17" s="72" t="s">
        <v>217</v>
      </c>
      <c r="R17" s="73"/>
      <c r="S17" s="74"/>
      <c r="T17" s="72" t="s">
        <v>413</v>
      </c>
      <c r="U17" s="73"/>
      <c r="V17" s="74"/>
    </row>
    <row r="18" spans="1:22" ht="15" customHeight="1" thickBot="1" x14ac:dyDescent="0.4">
      <c r="A18" s="100">
        <v>42339</v>
      </c>
      <c r="B18" s="101" t="s">
        <v>15</v>
      </c>
      <c r="C18" s="102" t="s">
        <v>92</v>
      </c>
      <c r="D18" s="102" t="s">
        <v>8</v>
      </c>
      <c r="E18" s="102" t="s">
        <v>7</v>
      </c>
      <c r="F18" s="110" t="s">
        <v>465</v>
      </c>
      <c r="G18" s="103">
        <v>1</v>
      </c>
      <c r="H18" s="103">
        <v>7</v>
      </c>
      <c r="I18" s="103">
        <v>6</v>
      </c>
      <c r="J18" s="103">
        <v>0</v>
      </c>
      <c r="K18" s="103">
        <v>2</v>
      </c>
      <c r="L18" s="103">
        <v>0</v>
      </c>
      <c r="M18" s="103">
        <v>0</v>
      </c>
      <c r="N18" s="103">
        <v>1</v>
      </c>
      <c r="O18" s="168">
        <v>12036</v>
      </c>
      <c r="P18" s="105" t="s">
        <v>466</v>
      </c>
      <c r="Q18" s="106" t="s">
        <v>170</v>
      </c>
      <c r="R18" s="107"/>
      <c r="S18" s="108"/>
      <c r="T18" s="106" t="s">
        <v>192</v>
      </c>
      <c r="U18" s="107"/>
      <c r="V18" s="108"/>
    </row>
    <row r="19" spans="1:22" ht="15" customHeight="1" thickBot="1" x14ac:dyDescent="0.4">
      <c r="A19" s="3">
        <v>44896</v>
      </c>
      <c r="B19" s="4" t="s">
        <v>5</v>
      </c>
      <c r="C19" s="5" t="s">
        <v>41</v>
      </c>
      <c r="D19" s="5" t="s">
        <v>6</v>
      </c>
      <c r="E19" s="5" t="s">
        <v>7</v>
      </c>
      <c r="F19" s="17" t="s">
        <v>442</v>
      </c>
      <c r="G19" s="7">
        <v>0</v>
      </c>
      <c r="H19" s="7">
        <v>0</v>
      </c>
      <c r="I19" s="7">
        <v>0</v>
      </c>
      <c r="J19" s="7">
        <v>0</v>
      </c>
      <c r="K19" s="7">
        <v>6</v>
      </c>
      <c r="L19" s="7">
        <v>1</v>
      </c>
      <c r="M19" s="7">
        <v>0</v>
      </c>
      <c r="N19" s="7">
        <v>0</v>
      </c>
      <c r="O19" s="29">
        <v>13475</v>
      </c>
      <c r="P19" s="30" t="s">
        <v>328</v>
      </c>
      <c r="Q19" s="31" t="s">
        <v>238</v>
      </c>
      <c r="R19" s="32"/>
      <c r="S19" s="33"/>
      <c r="T19" s="31" t="s">
        <v>249</v>
      </c>
      <c r="U19" s="32"/>
      <c r="V19" s="33"/>
    </row>
    <row r="20" spans="1:22" ht="15" customHeight="1" thickBot="1" x14ac:dyDescent="0.4">
      <c r="A20" s="41">
        <v>47453</v>
      </c>
      <c r="B20" s="42" t="s">
        <v>5</v>
      </c>
      <c r="C20" s="43" t="s">
        <v>46</v>
      </c>
      <c r="D20" s="43" t="s">
        <v>17</v>
      </c>
      <c r="E20" s="43" t="s">
        <v>7</v>
      </c>
      <c r="F20" s="53" t="s">
        <v>505</v>
      </c>
      <c r="G20" s="44">
        <v>0</v>
      </c>
      <c r="H20" s="44">
        <v>2</v>
      </c>
      <c r="I20" s="44">
        <v>2</v>
      </c>
      <c r="J20" s="44">
        <v>0</v>
      </c>
      <c r="K20" s="44">
        <v>4</v>
      </c>
      <c r="L20" s="44">
        <v>0</v>
      </c>
      <c r="M20" s="44">
        <v>0</v>
      </c>
      <c r="N20" s="44">
        <v>0</v>
      </c>
      <c r="O20" s="45">
        <v>82000</v>
      </c>
      <c r="P20" s="46" t="s">
        <v>312</v>
      </c>
      <c r="Q20" s="47" t="s">
        <v>234</v>
      </c>
      <c r="R20" s="48"/>
      <c r="S20" s="49"/>
      <c r="T20" s="47" t="s">
        <v>239</v>
      </c>
      <c r="U20" s="48"/>
      <c r="V20" s="49"/>
    </row>
    <row r="21" spans="1:22" ht="15" customHeight="1" thickBot="1" x14ac:dyDescent="0.4">
      <c r="A21" s="3">
        <v>38718</v>
      </c>
      <c r="B21" s="4" t="s">
        <v>5</v>
      </c>
      <c r="C21" s="5" t="s">
        <v>47</v>
      </c>
      <c r="D21" s="5" t="s">
        <v>6</v>
      </c>
      <c r="E21" s="5" t="s">
        <v>7</v>
      </c>
      <c r="F21" s="17" t="s">
        <v>523</v>
      </c>
      <c r="G21" s="7">
        <v>1</v>
      </c>
      <c r="H21" s="7">
        <v>4</v>
      </c>
      <c r="I21" s="7">
        <v>4</v>
      </c>
      <c r="J21" s="7">
        <v>0</v>
      </c>
      <c r="K21" s="7">
        <v>1</v>
      </c>
      <c r="L21" s="7">
        <v>1</v>
      </c>
      <c r="M21" s="7">
        <v>0</v>
      </c>
      <c r="N21" s="7">
        <v>2</v>
      </c>
      <c r="O21" s="29">
        <v>4653</v>
      </c>
      <c r="P21" s="30" t="s">
        <v>524</v>
      </c>
      <c r="Q21" s="31" t="s">
        <v>304</v>
      </c>
      <c r="R21" s="32"/>
      <c r="S21" s="33"/>
      <c r="T21" s="31" t="s">
        <v>192</v>
      </c>
      <c r="U21" s="32"/>
      <c r="V21" s="33"/>
    </row>
    <row r="22" spans="1:22" ht="15" customHeight="1" thickBot="1" x14ac:dyDescent="0.4">
      <c r="A22" s="100">
        <v>40909</v>
      </c>
      <c r="B22" s="101" t="s">
        <v>15</v>
      </c>
      <c r="C22" s="102" t="s">
        <v>91</v>
      </c>
      <c r="D22" s="102" t="s">
        <v>8</v>
      </c>
      <c r="E22" s="102" t="s">
        <v>7</v>
      </c>
      <c r="F22" s="110" t="s">
        <v>532</v>
      </c>
      <c r="G22" s="103">
        <v>1</v>
      </c>
      <c r="H22" s="103">
        <v>6</v>
      </c>
      <c r="I22" s="103">
        <v>4</v>
      </c>
      <c r="J22" s="103">
        <v>0</v>
      </c>
      <c r="K22" s="103">
        <v>3</v>
      </c>
      <c r="L22" s="103">
        <v>1</v>
      </c>
      <c r="M22" s="103">
        <v>0</v>
      </c>
      <c r="N22" s="103">
        <v>1</v>
      </c>
      <c r="O22" s="168">
        <v>13270</v>
      </c>
      <c r="P22" s="111" t="s">
        <v>268</v>
      </c>
      <c r="Q22" s="106" t="s">
        <v>217</v>
      </c>
      <c r="R22" s="107"/>
      <c r="S22" s="108"/>
      <c r="T22" s="106" t="s">
        <v>533</v>
      </c>
      <c r="U22" s="107"/>
      <c r="V22" s="108"/>
    </row>
    <row r="23" spans="1:22" ht="15" customHeight="1" thickBot="1" x14ac:dyDescent="0.4">
      <c r="A23" s="66">
        <v>43101</v>
      </c>
      <c r="B23" s="67" t="s">
        <v>15</v>
      </c>
      <c r="C23" s="68" t="s">
        <v>90</v>
      </c>
      <c r="D23" s="68" t="s">
        <v>6</v>
      </c>
      <c r="E23" s="68" t="s">
        <v>7</v>
      </c>
      <c r="F23" s="98" t="s">
        <v>327</v>
      </c>
      <c r="G23" s="69">
        <v>0</v>
      </c>
      <c r="H23" s="69">
        <v>1</v>
      </c>
      <c r="I23" s="69">
        <v>1</v>
      </c>
      <c r="J23" s="69">
        <v>0</v>
      </c>
      <c r="K23" s="69">
        <v>3</v>
      </c>
      <c r="L23" s="69">
        <v>1</v>
      </c>
      <c r="M23" s="69">
        <v>0</v>
      </c>
      <c r="N23" s="69">
        <v>0</v>
      </c>
      <c r="O23" s="70">
        <v>7897</v>
      </c>
      <c r="P23" s="109" t="s">
        <v>245</v>
      </c>
      <c r="Q23" s="72" t="s">
        <v>470</v>
      </c>
      <c r="R23" s="73"/>
      <c r="S23" s="74"/>
      <c r="T23" s="72" t="s">
        <v>433</v>
      </c>
      <c r="U23" s="73"/>
      <c r="V23" s="74"/>
    </row>
    <row r="24" spans="1:22" ht="15" customHeight="1" thickBot="1" x14ac:dyDescent="0.4">
      <c r="A24" s="86">
        <v>46023</v>
      </c>
      <c r="B24" s="87" t="s">
        <v>12</v>
      </c>
      <c r="C24" s="88" t="s">
        <v>47</v>
      </c>
      <c r="D24" s="88" t="s">
        <v>8</v>
      </c>
      <c r="E24" s="88" t="s">
        <v>7</v>
      </c>
      <c r="F24" s="89" t="s">
        <v>565</v>
      </c>
      <c r="G24" s="90">
        <v>0</v>
      </c>
      <c r="H24" s="90">
        <v>2</v>
      </c>
      <c r="I24" s="90">
        <v>2</v>
      </c>
      <c r="J24" s="90">
        <v>0</v>
      </c>
      <c r="K24" s="90">
        <v>3</v>
      </c>
      <c r="L24" s="90">
        <v>0</v>
      </c>
      <c r="M24" s="90">
        <v>0</v>
      </c>
      <c r="N24" s="90">
        <v>0</v>
      </c>
      <c r="O24" s="169">
        <v>12356</v>
      </c>
      <c r="P24" s="92" t="s">
        <v>158</v>
      </c>
      <c r="Q24" s="93" t="s">
        <v>346</v>
      </c>
      <c r="R24" s="94"/>
      <c r="S24" s="95"/>
      <c r="T24" s="93" t="s">
        <v>192</v>
      </c>
      <c r="U24" s="94"/>
      <c r="V24" s="95"/>
    </row>
    <row r="25" spans="1:22" ht="15" customHeight="1" thickBot="1" x14ac:dyDescent="0.4">
      <c r="A25" s="75">
        <v>37653</v>
      </c>
      <c r="B25" s="76" t="s">
        <v>12</v>
      </c>
      <c r="C25" s="77" t="s">
        <v>88</v>
      </c>
      <c r="D25" s="77" t="s">
        <v>588</v>
      </c>
      <c r="E25" s="77" t="s">
        <v>7</v>
      </c>
      <c r="F25" s="85" t="s">
        <v>311</v>
      </c>
      <c r="G25" s="78">
        <v>0</v>
      </c>
      <c r="H25" s="78">
        <v>1</v>
      </c>
      <c r="I25" s="78">
        <v>1</v>
      </c>
      <c r="J25" s="78">
        <v>0</v>
      </c>
      <c r="K25" s="78">
        <v>3</v>
      </c>
      <c r="L25" s="78">
        <v>0</v>
      </c>
      <c r="M25" s="78">
        <v>0</v>
      </c>
      <c r="N25" s="78">
        <v>0</v>
      </c>
      <c r="O25" s="79">
        <v>2849</v>
      </c>
      <c r="P25" s="80" t="s">
        <v>294</v>
      </c>
      <c r="Q25" s="81" t="s">
        <v>262</v>
      </c>
      <c r="R25" s="82"/>
      <c r="S25" s="83"/>
      <c r="T25" s="81" t="s">
        <v>192</v>
      </c>
      <c r="U25" s="82"/>
      <c r="V25" s="83"/>
    </row>
    <row r="26" spans="1:22" ht="15" customHeight="1" thickBot="1" x14ac:dyDescent="0.4">
      <c r="A26" s="41">
        <v>39845</v>
      </c>
      <c r="B26" s="42" t="s">
        <v>5</v>
      </c>
      <c r="C26" s="43" t="s">
        <v>11</v>
      </c>
      <c r="D26" s="43" t="s">
        <v>8</v>
      </c>
      <c r="E26" s="43" t="s">
        <v>9</v>
      </c>
      <c r="F26" s="53" t="s">
        <v>513</v>
      </c>
      <c r="G26" s="44">
        <v>1</v>
      </c>
      <c r="H26" s="44">
        <v>1</v>
      </c>
      <c r="I26" s="44">
        <v>1</v>
      </c>
      <c r="J26" s="44">
        <v>0</v>
      </c>
      <c r="K26" s="44">
        <v>3</v>
      </c>
      <c r="L26" s="44">
        <v>0</v>
      </c>
      <c r="M26" s="44">
        <v>0</v>
      </c>
      <c r="N26" s="44">
        <v>1</v>
      </c>
      <c r="O26" s="54">
        <v>12552</v>
      </c>
      <c r="P26" s="46" t="s">
        <v>593</v>
      </c>
      <c r="Q26" s="47" t="s">
        <v>277</v>
      </c>
      <c r="R26" s="48"/>
      <c r="S26" s="49"/>
      <c r="T26" s="47" t="s">
        <v>239</v>
      </c>
      <c r="U26" s="48"/>
      <c r="V26" s="49"/>
    </row>
    <row r="27" spans="1:22" ht="15" customHeight="1" thickBot="1" x14ac:dyDescent="0.4">
      <c r="A27" s="41">
        <v>42401</v>
      </c>
      <c r="B27" s="42" t="s">
        <v>5</v>
      </c>
      <c r="C27" s="43" t="s">
        <v>49</v>
      </c>
      <c r="D27" s="43" t="s">
        <v>8</v>
      </c>
      <c r="E27" s="43" t="s">
        <v>7</v>
      </c>
      <c r="F27" s="53" t="s">
        <v>613</v>
      </c>
      <c r="G27" s="44">
        <v>0</v>
      </c>
      <c r="H27" s="44">
        <v>1</v>
      </c>
      <c r="I27" s="44">
        <v>1</v>
      </c>
      <c r="J27" s="44">
        <v>0</v>
      </c>
      <c r="K27" s="44">
        <v>6</v>
      </c>
      <c r="L27" s="44">
        <v>0</v>
      </c>
      <c r="M27" s="44">
        <v>0</v>
      </c>
      <c r="N27" s="44">
        <v>2</v>
      </c>
      <c r="O27" s="54">
        <v>14800</v>
      </c>
      <c r="P27" s="46" t="s">
        <v>517</v>
      </c>
      <c r="Q27" s="47" t="s">
        <v>238</v>
      </c>
      <c r="R27" s="48"/>
      <c r="S27" s="49"/>
      <c r="T27" s="47" t="s">
        <v>249</v>
      </c>
      <c r="U27" s="48"/>
      <c r="V27" s="49"/>
    </row>
    <row r="28" spans="1:22" ht="15" customHeight="1" thickBot="1" x14ac:dyDescent="0.4">
      <c r="A28" s="3">
        <v>44593</v>
      </c>
      <c r="B28" s="4" t="s">
        <v>5</v>
      </c>
      <c r="C28" s="5" t="s">
        <v>16</v>
      </c>
      <c r="D28" s="5" t="s">
        <v>6</v>
      </c>
      <c r="E28" s="5" t="s">
        <v>7</v>
      </c>
      <c r="F28" s="17" t="s">
        <v>625</v>
      </c>
      <c r="G28" s="7">
        <v>0</v>
      </c>
      <c r="H28" s="7">
        <v>3</v>
      </c>
      <c r="I28" s="7">
        <v>3</v>
      </c>
      <c r="J28" s="7">
        <v>0</v>
      </c>
      <c r="K28" s="7">
        <v>3</v>
      </c>
      <c r="L28" s="7">
        <v>1</v>
      </c>
      <c r="M28" s="7">
        <v>0</v>
      </c>
      <c r="N28" s="7">
        <v>3</v>
      </c>
      <c r="O28" s="29">
        <v>7103</v>
      </c>
      <c r="P28" s="35" t="s">
        <v>567</v>
      </c>
      <c r="Q28" s="31" t="s">
        <v>262</v>
      </c>
      <c r="R28" s="32"/>
      <c r="S28" s="33"/>
      <c r="T28" s="31" t="s">
        <v>192</v>
      </c>
      <c r="U28" s="32"/>
      <c r="V28" s="33"/>
    </row>
    <row r="29" spans="1:22" ht="15" customHeight="1" thickBot="1" x14ac:dyDescent="0.4">
      <c r="A29" s="41">
        <v>37316</v>
      </c>
      <c r="B29" s="42" t="s">
        <v>5</v>
      </c>
      <c r="C29" s="43" t="s">
        <v>10</v>
      </c>
      <c r="D29" s="43" t="s">
        <v>8</v>
      </c>
      <c r="E29" s="43" t="s">
        <v>9</v>
      </c>
      <c r="F29" s="53" t="s">
        <v>396</v>
      </c>
      <c r="G29" s="44">
        <v>0</v>
      </c>
      <c r="H29" s="44">
        <v>1</v>
      </c>
      <c r="I29" s="44">
        <v>1</v>
      </c>
      <c r="J29" s="44">
        <v>0</v>
      </c>
      <c r="K29" s="44">
        <v>3</v>
      </c>
      <c r="L29" s="44">
        <v>0</v>
      </c>
      <c r="M29" s="44">
        <v>0</v>
      </c>
      <c r="N29" s="44">
        <v>2</v>
      </c>
      <c r="O29" s="54">
        <v>14800</v>
      </c>
      <c r="P29" s="50" t="s">
        <v>468</v>
      </c>
      <c r="Q29" s="47" t="s">
        <v>317</v>
      </c>
      <c r="R29" s="48"/>
      <c r="S29" s="49"/>
      <c r="T29" s="47" t="s">
        <v>254</v>
      </c>
      <c r="U29" s="48"/>
      <c r="V29" s="49"/>
    </row>
    <row r="30" spans="1:22" ht="15" customHeight="1" thickBot="1" x14ac:dyDescent="0.4">
      <c r="A30" s="86">
        <v>39873</v>
      </c>
      <c r="B30" s="87" t="s">
        <v>25</v>
      </c>
      <c r="C30" s="88" t="s">
        <v>34</v>
      </c>
      <c r="D30" s="88" t="s">
        <v>8</v>
      </c>
      <c r="E30" s="88" t="s">
        <v>7</v>
      </c>
      <c r="F30" s="89" t="s">
        <v>645</v>
      </c>
      <c r="G30" s="90" t="s">
        <v>344</v>
      </c>
      <c r="H30" s="90">
        <v>4</v>
      </c>
      <c r="I30" s="90">
        <v>4</v>
      </c>
      <c r="J30" s="90">
        <v>0</v>
      </c>
      <c r="K30" s="90">
        <v>1</v>
      </c>
      <c r="L30" s="90">
        <v>1</v>
      </c>
      <c r="M30" s="90">
        <v>0</v>
      </c>
      <c r="N30" s="90">
        <v>2</v>
      </c>
      <c r="O30" s="169">
        <v>6523</v>
      </c>
      <c r="P30" s="92" t="s">
        <v>646</v>
      </c>
      <c r="Q30" s="93" t="s">
        <v>416</v>
      </c>
      <c r="R30" s="94"/>
      <c r="S30" s="95"/>
      <c r="T30" s="93" t="s">
        <v>653</v>
      </c>
      <c r="U30" s="94"/>
      <c r="V30" s="95"/>
    </row>
    <row r="31" spans="1:22" ht="15" customHeight="1" thickBot="1" x14ac:dyDescent="0.4">
      <c r="A31" s="75">
        <v>42430</v>
      </c>
      <c r="B31" s="76" t="s">
        <v>23</v>
      </c>
      <c r="C31" s="77" t="s">
        <v>16</v>
      </c>
      <c r="D31" s="77" t="s">
        <v>650</v>
      </c>
      <c r="E31" s="77" t="s">
        <v>7</v>
      </c>
      <c r="F31" s="85" t="s">
        <v>658</v>
      </c>
      <c r="G31" s="78" t="s">
        <v>344</v>
      </c>
      <c r="H31" s="78">
        <v>4</v>
      </c>
      <c r="I31" s="78">
        <v>3</v>
      </c>
      <c r="J31" s="78">
        <v>0</v>
      </c>
      <c r="K31" s="78">
        <v>2</v>
      </c>
      <c r="L31" s="78">
        <v>0</v>
      </c>
      <c r="M31" s="78">
        <v>0</v>
      </c>
      <c r="N31" s="78">
        <v>1</v>
      </c>
      <c r="O31" s="79">
        <v>8100</v>
      </c>
      <c r="P31" s="167" t="s">
        <v>659</v>
      </c>
      <c r="Q31" s="81" t="s">
        <v>234</v>
      </c>
      <c r="R31" s="82"/>
      <c r="S31" s="83"/>
      <c r="T31" s="81" t="s">
        <v>653</v>
      </c>
      <c r="U31" s="82"/>
      <c r="V31" s="83"/>
    </row>
    <row r="32" spans="1:22" ht="15" customHeight="1" thickBot="1" x14ac:dyDescent="0.4">
      <c r="A32" s="3">
        <v>45352</v>
      </c>
      <c r="B32" s="4" t="s">
        <v>5</v>
      </c>
      <c r="C32" s="5" t="s">
        <v>48</v>
      </c>
      <c r="D32" s="5" t="s">
        <v>6</v>
      </c>
      <c r="E32" s="5" t="s">
        <v>9</v>
      </c>
      <c r="F32" s="17" t="s">
        <v>661</v>
      </c>
      <c r="G32" s="7">
        <v>0</v>
      </c>
      <c r="H32" s="7">
        <v>0</v>
      </c>
      <c r="I32" s="7">
        <v>0</v>
      </c>
      <c r="J32" s="7">
        <v>0</v>
      </c>
      <c r="K32" s="7">
        <v>4</v>
      </c>
      <c r="L32" s="7">
        <v>1</v>
      </c>
      <c r="M32" s="7">
        <v>0</v>
      </c>
      <c r="N32" s="7">
        <v>2</v>
      </c>
      <c r="O32" s="29">
        <v>9996</v>
      </c>
      <c r="P32" s="30" t="s">
        <v>260</v>
      </c>
      <c r="Q32" s="31" t="s">
        <v>234</v>
      </c>
      <c r="R32" s="32"/>
      <c r="S32" s="33"/>
      <c r="T32" s="31" t="s">
        <v>249</v>
      </c>
      <c r="U32" s="32"/>
      <c r="V32" s="33"/>
    </row>
    <row r="33" spans="1:22" ht="15" customHeight="1" thickBot="1" x14ac:dyDescent="0.4">
      <c r="A33" s="3">
        <v>10653</v>
      </c>
      <c r="B33" s="4" t="s">
        <v>5</v>
      </c>
      <c r="C33" s="5" t="s">
        <v>43</v>
      </c>
      <c r="D33" s="5" t="s">
        <v>6</v>
      </c>
      <c r="E33" s="5" t="s">
        <v>9</v>
      </c>
      <c r="F33" s="17" t="s">
        <v>669</v>
      </c>
      <c r="G33" s="7">
        <v>1</v>
      </c>
      <c r="H33" s="7">
        <v>2</v>
      </c>
      <c r="I33" s="7">
        <v>1</v>
      </c>
      <c r="J33" s="7">
        <v>0</v>
      </c>
      <c r="K33" s="7">
        <v>1</v>
      </c>
      <c r="L33" s="7">
        <v>1</v>
      </c>
      <c r="M33" s="7">
        <v>0</v>
      </c>
      <c r="N33" s="7">
        <v>2</v>
      </c>
      <c r="O33" s="29">
        <v>14699</v>
      </c>
      <c r="P33" s="35" t="s">
        <v>287</v>
      </c>
      <c r="Q33" s="31" t="s">
        <v>248</v>
      </c>
      <c r="R33" s="32"/>
      <c r="S33" s="33"/>
      <c r="T33" s="31" t="s">
        <v>239</v>
      </c>
      <c r="U33" s="32"/>
      <c r="V33" s="33"/>
    </row>
    <row r="34" spans="1:22" ht="15" customHeight="1" thickBot="1" x14ac:dyDescent="0.4">
      <c r="A34" s="100">
        <v>39173</v>
      </c>
      <c r="B34" s="101" t="s">
        <v>24</v>
      </c>
      <c r="C34" s="102" t="s">
        <v>70</v>
      </c>
      <c r="D34" s="102" t="s">
        <v>8</v>
      </c>
      <c r="E34" s="102" t="s">
        <v>9</v>
      </c>
      <c r="F34" s="110" t="s">
        <v>517</v>
      </c>
      <c r="G34" s="103" t="s">
        <v>344</v>
      </c>
      <c r="H34" s="103">
        <v>0</v>
      </c>
      <c r="I34" s="103">
        <v>0</v>
      </c>
      <c r="J34" s="103">
        <v>0</v>
      </c>
      <c r="K34" s="103">
        <v>4</v>
      </c>
      <c r="L34" s="103">
        <v>0</v>
      </c>
      <c r="M34" s="103">
        <v>0</v>
      </c>
      <c r="N34" s="103">
        <v>0</v>
      </c>
      <c r="O34" s="104">
        <v>15000</v>
      </c>
      <c r="P34" s="105" t="s">
        <v>292</v>
      </c>
      <c r="Q34" s="106" t="s">
        <v>182</v>
      </c>
      <c r="R34" s="107"/>
      <c r="S34" s="108"/>
      <c r="T34" s="106" t="s">
        <v>218</v>
      </c>
      <c r="U34" s="107"/>
      <c r="V34" s="108"/>
    </row>
    <row r="35" spans="1:22" ht="15" customHeight="1" thickBot="1" x14ac:dyDescent="0.4">
      <c r="A35" s="41">
        <v>41365</v>
      </c>
      <c r="B35" s="42" t="s">
        <v>5</v>
      </c>
      <c r="C35" s="43" t="s">
        <v>34</v>
      </c>
      <c r="D35" s="43" t="s">
        <v>8</v>
      </c>
      <c r="E35" s="43" t="s">
        <v>7</v>
      </c>
      <c r="F35" s="53" t="s">
        <v>450</v>
      </c>
      <c r="G35" s="44">
        <v>0</v>
      </c>
      <c r="H35" s="44">
        <v>2</v>
      </c>
      <c r="I35" s="44">
        <v>2</v>
      </c>
      <c r="J35" s="44">
        <v>0</v>
      </c>
      <c r="K35" s="44">
        <v>3</v>
      </c>
      <c r="L35" s="44">
        <v>0</v>
      </c>
      <c r="M35" s="44">
        <v>0</v>
      </c>
      <c r="N35" s="44">
        <v>0</v>
      </c>
      <c r="O35" s="54">
        <v>14326</v>
      </c>
      <c r="P35" s="46" t="s">
        <v>291</v>
      </c>
      <c r="Q35" s="47" t="s">
        <v>238</v>
      </c>
      <c r="R35" s="48"/>
      <c r="S35" s="49"/>
      <c r="T35" s="47" t="s">
        <v>239</v>
      </c>
      <c r="U35" s="48"/>
      <c r="V35" s="49"/>
    </row>
    <row r="36" spans="1:22" ht="15" customHeight="1" thickBot="1" x14ac:dyDescent="0.4">
      <c r="A36" s="3">
        <v>43922</v>
      </c>
      <c r="B36" s="4" t="s">
        <v>5</v>
      </c>
      <c r="C36" s="5" t="s">
        <v>13</v>
      </c>
      <c r="D36" s="5" t="s">
        <v>6</v>
      </c>
      <c r="E36" s="5" t="s">
        <v>7</v>
      </c>
      <c r="F36" s="17" t="s">
        <v>713</v>
      </c>
      <c r="G36" s="7">
        <v>1</v>
      </c>
      <c r="H36" s="7">
        <v>6</v>
      </c>
      <c r="I36" s="7">
        <v>3</v>
      </c>
      <c r="J36" s="7">
        <v>0</v>
      </c>
      <c r="K36" s="7">
        <v>2</v>
      </c>
      <c r="L36" s="7">
        <v>0</v>
      </c>
      <c r="M36" s="7">
        <v>0</v>
      </c>
      <c r="N36" s="7">
        <v>2</v>
      </c>
      <c r="O36" s="29">
        <v>11579</v>
      </c>
      <c r="P36" s="35" t="s">
        <v>714</v>
      </c>
      <c r="Q36" s="31" t="s">
        <v>262</v>
      </c>
      <c r="R36" s="32"/>
      <c r="S36" s="33"/>
      <c r="T36" s="31" t="s">
        <v>192</v>
      </c>
      <c r="U36" s="32"/>
      <c r="V36" s="33"/>
    </row>
    <row r="37" spans="1:22" ht="15" customHeight="1" thickBot="1" x14ac:dyDescent="0.4">
      <c r="A37" s="41">
        <v>38108</v>
      </c>
      <c r="B37" s="42" t="s">
        <v>5</v>
      </c>
      <c r="C37" s="43" t="s">
        <v>41</v>
      </c>
      <c r="D37" s="43" t="s">
        <v>8</v>
      </c>
      <c r="E37" s="43" t="s">
        <v>7</v>
      </c>
      <c r="F37" s="53" t="s">
        <v>392</v>
      </c>
      <c r="G37" s="44">
        <v>0</v>
      </c>
      <c r="H37" s="44">
        <v>3</v>
      </c>
      <c r="I37" s="44">
        <v>2</v>
      </c>
      <c r="J37" s="44">
        <v>0</v>
      </c>
      <c r="K37" s="44">
        <v>1</v>
      </c>
      <c r="L37" s="44">
        <v>0</v>
      </c>
      <c r="M37" s="44">
        <v>0</v>
      </c>
      <c r="N37" s="44">
        <v>3</v>
      </c>
      <c r="O37" s="54">
        <v>14800</v>
      </c>
      <c r="P37" s="46" t="s">
        <v>726</v>
      </c>
      <c r="Q37" s="47" t="s">
        <v>253</v>
      </c>
      <c r="R37" s="48"/>
      <c r="S37" s="49"/>
      <c r="T37" s="47" t="s">
        <v>249</v>
      </c>
      <c r="U37" s="48"/>
      <c r="V37" s="49"/>
    </row>
    <row r="38" spans="1:22" ht="15" customHeight="1" thickBot="1" x14ac:dyDescent="0.4">
      <c r="A38" s="3">
        <v>40664</v>
      </c>
      <c r="B38" s="4" t="s">
        <v>27</v>
      </c>
      <c r="C38" s="5" t="s">
        <v>49</v>
      </c>
      <c r="D38" s="5" t="s">
        <v>6</v>
      </c>
      <c r="E38" s="5" t="s">
        <v>9</v>
      </c>
      <c r="F38" s="17" t="s">
        <v>731</v>
      </c>
      <c r="G38" s="7" t="s">
        <v>344</v>
      </c>
      <c r="H38" s="7">
        <v>1</v>
      </c>
      <c r="I38" s="7">
        <v>1</v>
      </c>
      <c r="J38" s="7">
        <v>0</v>
      </c>
      <c r="K38" s="7">
        <v>3</v>
      </c>
      <c r="L38" s="7">
        <v>1</v>
      </c>
      <c r="M38" s="7">
        <v>0</v>
      </c>
      <c r="N38" s="7">
        <v>4</v>
      </c>
      <c r="O38" s="288">
        <v>20243</v>
      </c>
      <c r="P38" s="289" t="s">
        <v>294</v>
      </c>
      <c r="Q38" s="290" t="s">
        <v>234</v>
      </c>
      <c r="R38" s="291"/>
      <c r="S38" s="292"/>
      <c r="T38" s="290" t="s">
        <v>239</v>
      </c>
      <c r="U38" s="291"/>
      <c r="V38" s="292"/>
    </row>
    <row r="39" spans="1:22" ht="15" customHeight="1" thickBot="1" x14ac:dyDescent="0.4">
      <c r="A39" s="9"/>
      <c r="B39" s="10"/>
      <c r="C39" s="11"/>
      <c r="D39" s="11"/>
      <c r="E39" s="11"/>
      <c r="F39" s="12" t="s">
        <v>19</v>
      </c>
      <c r="G39" s="13">
        <f>SUM(G3+G4+G5+G6+G7+G8+G11+G12+G15+G16+G19+G20+G21+G26+G27+G28+G29+G32+G33+G35+G36+G37)</f>
        <v>9</v>
      </c>
      <c r="H39" s="13">
        <f t="shared" ref="H39:N39" si="0">SUM(H3+H4+H5+H6+H7+H8+H11+H12+H15+H16+H19+H20+H21+H26+H27+H28+H29+H32+H33+H35+H36+H37+H38)</f>
        <v>53</v>
      </c>
      <c r="I39" s="13">
        <f t="shared" si="0"/>
        <v>43</v>
      </c>
      <c r="J39" s="13">
        <f t="shared" si="0"/>
        <v>2</v>
      </c>
      <c r="K39" s="13">
        <f t="shared" si="0"/>
        <v>73</v>
      </c>
      <c r="L39" s="13">
        <f t="shared" si="0"/>
        <v>8</v>
      </c>
      <c r="M39" s="13">
        <f t="shared" si="0"/>
        <v>0</v>
      </c>
      <c r="N39" s="13">
        <f t="shared" si="0"/>
        <v>38</v>
      </c>
    </row>
    <row r="40" spans="1:22" ht="15" customHeight="1" thickBot="1" x14ac:dyDescent="0.4">
      <c r="A40" t="s">
        <v>37</v>
      </c>
      <c r="F40" s="14" t="s">
        <v>20</v>
      </c>
      <c r="G40" s="16">
        <f t="shared" ref="G40:N40" si="1">SUM(G3:G38)</f>
        <v>14</v>
      </c>
      <c r="H40" s="15">
        <f t="shared" si="1"/>
        <v>96</v>
      </c>
      <c r="I40" s="15">
        <f t="shared" si="1"/>
        <v>80</v>
      </c>
      <c r="J40" s="15">
        <f t="shared" si="1"/>
        <v>2</v>
      </c>
      <c r="K40" s="15">
        <f t="shared" si="1"/>
        <v>113</v>
      </c>
      <c r="L40" s="15">
        <f t="shared" si="1"/>
        <v>11</v>
      </c>
      <c r="M40" s="15">
        <f t="shared" si="1"/>
        <v>0</v>
      </c>
      <c r="N40" s="15">
        <f t="shared" si="1"/>
        <v>49</v>
      </c>
    </row>
    <row r="41" spans="1:22" x14ac:dyDescent="0.35">
      <c r="A41" t="s">
        <v>589</v>
      </c>
    </row>
    <row r="42" spans="1:22" x14ac:dyDescent="0.35">
      <c r="A42" s="295" t="s">
        <v>649</v>
      </c>
    </row>
    <row r="45" spans="1:22" x14ac:dyDescent="0.35">
      <c r="L45" t="s">
        <v>103</v>
      </c>
      <c r="O45">
        <v>13815</v>
      </c>
    </row>
  </sheetData>
  <mergeCells count="4">
    <mergeCell ref="A1:G1"/>
    <mergeCell ref="H1:K1"/>
    <mergeCell ref="L1:M1"/>
    <mergeCell ref="A2:F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zoomScaleNormal="100" workbookViewId="0">
      <pane ySplit="2" topLeftCell="A3" activePane="bottomLeft" state="frozen"/>
      <selection pane="bottomLeft" activeCell="H39" sqref="H39"/>
    </sheetView>
  </sheetViews>
  <sheetFormatPr defaultRowHeight="14.5" x14ac:dyDescent="0.35"/>
  <cols>
    <col min="1" max="1" width="11.33203125" customWidth="1"/>
    <col min="2" max="2" width="5.6640625" customWidth="1"/>
    <col min="3" max="3" width="13.33203125" customWidth="1"/>
    <col min="4" max="4" width="3.33203125" customWidth="1"/>
    <col min="5" max="5" width="5.6640625" customWidth="1"/>
    <col min="6" max="6" width="9.33203125" customWidth="1"/>
    <col min="7" max="13" width="3.6640625" customWidth="1"/>
    <col min="14" max="14" width="5.6640625" customWidth="1"/>
  </cols>
  <sheetData>
    <row r="1" spans="1:22" ht="15" customHeight="1" thickBot="1" x14ac:dyDescent="0.4">
      <c r="A1" s="383" t="s">
        <v>93</v>
      </c>
      <c r="B1" s="384"/>
      <c r="C1" s="384"/>
      <c r="D1" s="384"/>
      <c r="E1" s="384"/>
      <c r="F1" s="384"/>
      <c r="G1" s="385"/>
      <c r="H1" s="386" t="s">
        <v>1</v>
      </c>
      <c r="I1" s="387"/>
      <c r="J1" s="387"/>
      <c r="K1" s="388"/>
      <c r="L1" s="386" t="s">
        <v>2</v>
      </c>
      <c r="M1" s="388"/>
      <c r="N1" s="264" t="s">
        <v>490</v>
      </c>
      <c r="O1" s="231" t="s">
        <v>167</v>
      </c>
      <c r="P1" s="231" t="s">
        <v>166</v>
      </c>
      <c r="Q1" s="232" t="s">
        <v>172</v>
      </c>
      <c r="R1" s="233"/>
      <c r="S1" s="233"/>
      <c r="T1" s="232" t="s">
        <v>178</v>
      </c>
      <c r="U1" s="233"/>
      <c r="V1" s="234"/>
    </row>
    <row r="2" spans="1:22" ht="15" customHeight="1" thickBot="1" x14ac:dyDescent="0.4">
      <c r="A2" s="383" t="s">
        <v>3</v>
      </c>
      <c r="B2" s="384"/>
      <c r="C2" s="384"/>
      <c r="D2" s="384"/>
      <c r="E2" s="384"/>
      <c r="F2" s="385"/>
      <c r="G2" s="235" t="s">
        <v>4</v>
      </c>
      <c r="H2" s="235" t="s">
        <v>484</v>
      </c>
      <c r="I2" s="235" t="s">
        <v>485</v>
      </c>
      <c r="J2" s="235" t="s">
        <v>486</v>
      </c>
      <c r="K2" s="235" t="s">
        <v>487</v>
      </c>
      <c r="L2" s="235" t="s">
        <v>488</v>
      </c>
      <c r="M2" s="235" t="s">
        <v>489</v>
      </c>
      <c r="N2" s="235" t="s">
        <v>21</v>
      </c>
      <c r="O2" s="236"/>
      <c r="P2" s="237"/>
      <c r="Q2" s="238"/>
      <c r="R2" s="239"/>
      <c r="S2" s="240"/>
      <c r="T2" s="238"/>
      <c r="U2" s="239"/>
      <c r="V2" s="240"/>
    </row>
    <row r="3" spans="1:22" ht="15" customHeight="1" thickBot="1" x14ac:dyDescent="0.4">
      <c r="A3" s="3">
        <v>37500</v>
      </c>
      <c r="B3" s="4" t="s">
        <v>5</v>
      </c>
      <c r="C3" s="5" t="s">
        <v>47</v>
      </c>
      <c r="D3" s="5" t="s">
        <v>6</v>
      </c>
      <c r="E3" s="5" t="s">
        <v>7</v>
      </c>
      <c r="F3" s="17" t="s">
        <v>94</v>
      </c>
      <c r="G3" s="7">
        <v>1</v>
      </c>
      <c r="H3" s="7">
        <v>5</v>
      </c>
      <c r="I3" s="7">
        <v>5</v>
      </c>
      <c r="J3" s="7">
        <v>0</v>
      </c>
      <c r="K3" s="7">
        <v>1</v>
      </c>
      <c r="L3" s="7">
        <v>0</v>
      </c>
      <c r="M3" s="7">
        <v>0</v>
      </c>
      <c r="N3" s="7">
        <v>2</v>
      </c>
      <c r="O3" s="29">
        <v>6850</v>
      </c>
      <c r="P3" s="35" t="s">
        <v>257</v>
      </c>
      <c r="Q3" s="31" t="s">
        <v>248</v>
      </c>
      <c r="R3" s="32"/>
      <c r="S3" s="33"/>
      <c r="T3" s="31" t="s">
        <v>239</v>
      </c>
      <c r="U3" s="32"/>
      <c r="V3" s="33"/>
    </row>
    <row r="4" spans="1:22" ht="15" customHeight="1" thickBot="1" x14ac:dyDescent="0.4">
      <c r="A4" s="41">
        <v>39692</v>
      </c>
      <c r="B4" s="42" t="s">
        <v>5</v>
      </c>
      <c r="C4" s="43" t="s">
        <v>13</v>
      </c>
      <c r="D4" s="43" t="s">
        <v>8</v>
      </c>
      <c r="E4" s="43" t="s">
        <v>7</v>
      </c>
      <c r="F4" s="53" t="s">
        <v>95</v>
      </c>
      <c r="G4" s="44">
        <v>1</v>
      </c>
      <c r="H4" s="44">
        <v>5</v>
      </c>
      <c r="I4" s="44">
        <v>3</v>
      </c>
      <c r="J4" s="44">
        <v>0</v>
      </c>
      <c r="K4" s="44">
        <v>1</v>
      </c>
      <c r="L4" s="44">
        <v>0</v>
      </c>
      <c r="M4" s="44">
        <v>0</v>
      </c>
      <c r="N4" s="44">
        <v>2</v>
      </c>
      <c r="O4" s="54">
        <v>19250</v>
      </c>
      <c r="P4" s="50" t="s">
        <v>259</v>
      </c>
      <c r="Q4" s="47" t="s">
        <v>242</v>
      </c>
      <c r="R4" s="48"/>
      <c r="S4" s="49"/>
      <c r="T4" s="47" t="s">
        <v>192</v>
      </c>
      <c r="U4" s="48"/>
      <c r="V4" s="49"/>
    </row>
    <row r="5" spans="1:22" ht="15" customHeight="1" thickBot="1" x14ac:dyDescent="0.4">
      <c r="A5" s="3">
        <v>42248</v>
      </c>
      <c r="B5" s="4" t="s">
        <v>5</v>
      </c>
      <c r="C5" s="5" t="s">
        <v>48</v>
      </c>
      <c r="D5" s="5" t="s">
        <v>18</v>
      </c>
      <c r="E5" s="5" t="s">
        <v>96</v>
      </c>
      <c r="F5" s="17" t="s">
        <v>97</v>
      </c>
      <c r="G5" s="7">
        <v>0</v>
      </c>
      <c r="H5" s="7">
        <v>0</v>
      </c>
      <c r="I5" s="7">
        <v>0</v>
      </c>
      <c r="J5" s="7">
        <v>0</v>
      </c>
      <c r="K5" s="7">
        <v>3</v>
      </c>
      <c r="L5" s="7">
        <v>0</v>
      </c>
      <c r="M5" s="7">
        <v>0</v>
      </c>
      <c r="N5" s="7">
        <v>0</v>
      </c>
      <c r="O5" s="29">
        <v>41063</v>
      </c>
      <c r="P5" s="35" t="s">
        <v>261</v>
      </c>
      <c r="Q5" s="31" t="s">
        <v>262</v>
      </c>
      <c r="R5" s="32"/>
      <c r="S5" s="33"/>
      <c r="T5" s="31" t="s">
        <v>254</v>
      </c>
      <c r="U5" s="32"/>
      <c r="V5" s="33"/>
    </row>
    <row r="6" spans="1:22" ht="15" customHeight="1" thickBot="1" x14ac:dyDescent="0.4">
      <c r="A6" s="41">
        <v>44805</v>
      </c>
      <c r="B6" s="42" t="s">
        <v>5</v>
      </c>
      <c r="C6" s="43" t="s">
        <v>14</v>
      </c>
      <c r="D6" s="43" t="s">
        <v>8</v>
      </c>
      <c r="E6" s="43" t="s">
        <v>9</v>
      </c>
      <c r="F6" s="53" t="s">
        <v>119</v>
      </c>
      <c r="G6" s="44">
        <v>0</v>
      </c>
      <c r="H6" s="44">
        <v>0</v>
      </c>
      <c r="I6" s="44">
        <v>0</v>
      </c>
      <c r="J6" s="44">
        <v>0</v>
      </c>
      <c r="K6" s="44">
        <v>3</v>
      </c>
      <c r="L6" s="44">
        <v>0</v>
      </c>
      <c r="M6" s="44">
        <v>0</v>
      </c>
      <c r="N6" s="44">
        <v>1</v>
      </c>
      <c r="O6" s="54">
        <v>20354</v>
      </c>
      <c r="P6" s="46" t="s">
        <v>266</v>
      </c>
      <c r="Q6" s="47" t="s">
        <v>264</v>
      </c>
      <c r="R6" s="48"/>
      <c r="S6" s="49"/>
      <c r="T6" s="47" t="s">
        <v>265</v>
      </c>
      <c r="U6" s="48"/>
      <c r="V6" s="49"/>
    </row>
    <row r="7" spans="1:22" ht="15" customHeight="1" thickBot="1" x14ac:dyDescent="0.4">
      <c r="A7" s="41">
        <v>47362</v>
      </c>
      <c r="B7" s="42" t="s">
        <v>5</v>
      </c>
      <c r="C7" s="43" t="s">
        <v>10</v>
      </c>
      <c r="D7" s="43" t="s">
        <v>8</v>
      </c>
      <c r="E7" s="43" t="s">
        <v>7</v>
      </c>
      <c r="F7" s="53" t="s">
        <v>134</v>
      </c>
      <c r="G7" s="44">
        <v>0</v>
      </c>
      <c r="H7" s="44">
        <v>3</v>
      </c>
      <c r="I7" s="44">
        <v>3</v>
      </c>
      <c r="J7" s="44">
        <v>0</v>
      </c>
      <c r="K7" s="44">
        <v>3</v>
      </c>
      <c r="L7" s="44">
        <v>0</v>
      </c>
      <c r="M7" s="44">
        <v>0</v>
      </c>
      <c r="N7" s="44">
        <v>1</v>
      </c>
      <c r="O7" s="54">
        <v>19292</v>
      </c>
      <c r="P7" s="50" t="s">
        <v>268</v>
      </c>
      <c r="Q7" s="47" t="s">
        <v>253</v>
      </c>
      <c r="R7" s="48"/>
      <c r="S7" s="49"/>
      <c r="T7" s="47" t="s">
        <v>254</v>
      </c>
      <c r="U7" s="48"/>
      <c r="V7" s="49"/>
    </row>
    <row r="8" spans="1:22" ht="15" customHeight="1" thickBot="1" x14ac:dyDescent="0.4">
      <c r="A8" s="3">
        <v>38626</v>
      </c>
      <c r="B8" s="4" t="s">
        <v>5</v>
      </c>
      <c r="C8" s="5" t="s">
        <v>16</v>
      </c>
      <c r="D8" s="5" t="s">
        <v>6</v>
      </c>
      <c r="E8" s="5" t="s">
        <v>7</v>
      </c>
      <c r="F8" s="17" t="s">
        <v>149</v>
      </c>
      <c r="G8" s="7">
        <v>0</v>
      </c>
      <c r="H8" s="7">
        <v>1</v>
      </c>
      <c r="I8" s="7">
        <v>0</v>
      </c>
      <c r="J8" s="7">
        <v>0</v>
      </c>
      <c r="K8" s="7">
        <v>5</v>
      </c>
      <c r="L8" s="7">
        <v>1</v>
      </c>
      <c r="M8" s="7">
        <v>0</v>
      </c>
      <c r="N8" s="7">
        <v>1</v>
      </c>
      <c r="O8" s="29">
        <v>8212</v>
      </c>
      <c r="P8" s="30" t="s">
        <v>270</v>
      </c>
      <c r="Q8" s="31" t="s">
        <v>238</v>
      </c>
      <c r="R8" s="32"/>
      <c r="S8" s="33"/>
      <c r="T8" s="31" t="s">
        <v>265</v>
      </c>
      <c r="U8" s="32"/>
      <c r="V8" s="33"/>
    </row>
    <row r="9" spans="1:22" ht="15" customHeight="1" thickBot="1" x14ac:dyDescent="0.4">
      <c r="A9" s="66">
        <v>41913</v>
      </c>
      <c r="B9" s="67" t="s">
        <v>15</v>
      </c>
      <c r="C9" s="68" t="s">
        <v>98</v>
      </c>
      <c r="D9" s="68" t="s">
        <v>272</v>
      </c>
      <c r="E9" s="68" t="s">
        <v>9</v>
      </c>
      <c r="F9" s="98" t="s">
        <v>164</v>
      </c>
      <c r="G9" s="69">
        <v>0</v>
      </c>
      <c r="H9" s="69">
        <v>0</v>
      </c>
      <c r="I9" s="69">
        <v>0</v>
      </c>
      <c r="J9" s="69">
        <v>0</v>
      </c>
      <c r="K9" s="69">
        <v>3</v>
      </c>
      <c r="L9" s="69">
        <v>0</v>
      </c>
      <c r="M9" s="69">
        <v>0</v>
      </c>
      <c r="N9" s="69">
        <v>1</v>
      </c>
      <c r="O9" s="99">
        <v>28000</v>
      </c>
      <c r="P9" s="71" t="s">
        <v>274</v>
      </c>
      <c r="Q9" s="72" t="s">
        <v>205</v>
      </c>
      <c r="R9" s="73"/>
      <c r="S9" s="74"/>
      <c r="T9" s="72" t="s">
        <v>206</v>
      </c>
      <c r="U9" s="73"/>
      <c r="V9" s="74"/>
    </row>
    <row r="10" spans="1:22" ht="15" customHeight="1" thickBot="1" x14ac:dyDescent="0.4">
      <c r="A10" s="100">
        <v>44470</v>
      </c>
      <c r="B10" s="101" t="s">
        <v>15</v>
      </c>
      <c r="C10" s="102" t="s">
        <v>88</v>
      </c>
      <c r="D10" s="102" t="s">
        <v>8</v>
      </c>
      <c r="E10" s="102" t="s">
        <v>7</v>
      </c>
      <c r="F10" s="110" t="s">
        <v>212</v>
      </c>
      <c r="G10" s="103">
        <v>1</v>
      </c>
      <c r="H10" s="103">
        <v>4</v>
      </c>
      <c r="I10" s="103">
        <v>2</v>
      </c>
      <c r="J10" s="103">
        <v>0</v>
      </c>
      <c r="K10" s="103">
        <v>5</v>
      </c>
      <c r="L10" s="103">
        <v>0</v>
      </c>
      <c r="M10" s="103">
        <v>0</v>
      </c>
      <c r="N10" s="103">
        <v>1</v>
      </c>
      <c r="O10" s="168">
        <v>20224</v>
      </c>
      <c r="P10" s="111" t="s">
        <v>213</v>
      </c>
      <c r="Q10" s="106" t="s">
        <v>177</v>
      </c>
      <c r="R10" s="107"/>
      <c r="S10" s="108"/>
      <c r="T10" s="106" t="s">
        <v>214</v>
      </c>
      <c r="U10" s="107"/>
      <c r="V10" s="108"/>
    </row>
    <row r="11" spans="1:22" ht="15" customHeight="1" thickBot="1" x14ac:dyDescent="0.4">
      <c r="A11" s="3">
        <v>46661</v>
      </c>
      <c r="B11" s="4" t="s">
        <v>5</v>
      </c>
      <c r="C11" s="5" t="s">
        <v>43</v>
      </c>
      <c r="D11" s="5" t="s">
        <v>6</v>
      </c>
      <c r="E11" s="5" t="s">
        <v>9</v>
      </c>
      <c r="F11" s="17" t="s">
        <v>252</v>
      </c>
      <c r="G11" s="7">
        <v>1</v>
      </c>
      <c r="H11" s="7">
        <v>2</v>
      </c>
      <c r="I11" s="7">
        <v>1</v>
      </c>
      <c r="J11" s="7">
        <v>0</v>
      </c>
      <c r="K11" s="7">
        <v>3</v>
      </c>
      <c r="L11" s="7">
        <v>0</v>
      </c>
      <c r="M11" s="7">
        <v>0</v>
      </c>
      <c r="N11" s="7">
        <v>3</v>
      </c>
      <c r="O11" s="29">
        <v>15110</v>
      </c>
      <c r="P11" s="30" t="s">
        <v>251</v>
      </c>
      <c r="Q11" s="31" t="s">
        <v>248</v>
      </c>
      <c r="R11" s="32"/>
      <c r="S11" s="33"/>
      <c r="T11" s="31" t="s">
        <v>249</v>
      </c>
      <c r="U11" s="32"/>
      <c r="V11" s="33"/>
    </row>
    <row r="12" spans="1:22" ht="15" customHeight="1" thickBot="1" x14ac:dyDescent="0.4">
      <c r="A12" s="41">
        <v>37926</v>
      </c>
      <c r="B12" s="42" t="s">
        <v>5</v>
      </c>
      <c r="C12" s="43" t="s">
        <v>41</v>
      </c>
      <c r="D12" s="43" t="s">
        <v>8</v>
      </c>
      <c r="E12" s="43" t="s">
        <v>7</v>
      </c>
      <c r="F12" s="53" t="s">
        <v>311</v>
      </c>
      <c r="G12" s="44">
        <v>0</v>
      </c>
      <c r="H12" s="44">
        <v>1</v>
      </c>
      <c r="I12" s="44">
        <v>1</v>
      </c>
      <c r="J12" s="44">
        <v>0</v>
      </c>
      <c r="K12" s="44">
        <v>3</v>
      </c>
      <c r="L12" s="44">
        <v>0</v>
      </c>
      <c r="M12" s="44">
        <v>0</v>
      </c>
      <c r="N12" s="44">
        <v>0</v>
      </c>
      <c r="O12" s="45">
        <v>24000</v>
      </c>
      <c r="P12" s="46" t="s">
        <v>312</v>
      </c>
      <c r="Q12" s="47" t="s">
        <v>234</v>
      </c>
      <c r="R12" s="48"/>
      <c r="S12" s="49"/>
      <c r="T12" s="47" t="s">
        <v>265</v>
      </c>
      <c r="U12" s="48"/>
      <c r="V12" s="49"/>
    </row>
    <row r="13" spans="1:22" ht="15" customHeight="1" thickBot="1" x14ac:dyDescent="0.4">
      <c r="A13" s="75">
        <v>40118</v>
      </c>
      <c r="B13" s="76" t="s">
        <v>12</v>
      </c>
      <c r="C13" s="77" t="s">
        <v>48</v>
      </c>
      <c r="D13" s="77" t="s">
        <v>100</v>
      </c>
      <c r="E13" s="77" t="s">
        <v>9</v>
      </c>
      <c r="F13" s="85" t="s">
        <v>340</v>
      </c>
      <c r="G13" s="78">
        <v>0</v>
      </c>
      <c r="H13" s="78">
        <v>3</v>
      </c>
      <c r="I13" s="78">
        <v>3</v>
      </c>
      <c r="J13" s="78">
        <v>0</v>
      </c>
      <c r="K13" s="78">
        <v>0</v>
      </c>
      <c r="L13" s="78">
        <v>1</v>
      </c>
      <c r="M13" s="78">
        <v>0</v>
      </c>
      <c r="N13" s="176">
        <v>4</v>
      </c>
      <c r="O13" s="79">
        <v>3168</v>
      </c>
      <c r="P13" s="80" t="s">
        <v>337</v>
      </c>
      <c r="Q13" s="81" t="s">
        <v>336</v>
      </c>
      <c r="R13" s="82"/>
      <c r="S13" s="83"/>
      <c r="T13" s="81" t="s">
        <v>192</v>
      </c>
      <c r="U13" s="82"/>
      <c r="V13" s="83"/>
    </row>
    <row r="14" spans="1:22" ht="15" customHeight="1" thickBot="1" x14ac:dyDescent="0.4">
      <c r="A14" s="112">
        <v>41579</v>
      </c>
      <c r="B14" s="113" t="s">
        <v>341</v>
      </c>
      <c r="C14" s="114" t="s">
        <v>342</v>
      </c>
      <c r="D14" s="114" t="s">
        <v>8</v>
      </c>
      <c r="E14" s="114" t="s">
        <v>7</v>
      </c>
      <c r="F14" s="115" t="s">
        <v>343</v>
      </c>
      <c r="G14" s="116" t="s">
        <v>344</v>
      </c>
      <c r="H14" s="116">
        <v>2</v>
      </c>
      <c r="I14" s="116">
        <v>2</v>
      </c>
      <c r="J14" s="116">
        <v>0</v>
      </c>
      <c r="K14" s="116">
        <v>6</v>
      </c>
      <c r="L14" s="116">
        <v>0</v>
      </c>
      <c r="M14" s="116">
        <v>0</v>
      </c>
      <c r="N14" s="116">
        <v>3</v>
      </c>
      <c r="O14" s="117">
        <v>17206</v>
      </c>
      <c r="P14" s="118" t="s">
        <v>345</v>
      </c>
      <c r="Q14" s="119" t="s">
        <v>242</v>
      </c>
      <c r="R14" s="120"/>
      <c r="S14" s="121"/>
      <c r="T14" s="119" t="s">
        <v>192</v>
      </c>
      <c r="U14" s="120"/>
      <c r="V14" s="121"/>
    </row>
    <row r="15" spans="1:22" ht="15" customHeight="1" thickBot="1" x14ac:dyDescent="0.4">
      <c r="A15" s="86">
        <v>43405</v>
      </c>
      <c r="B15" s="87" t="s">
        <v>12</v>
      </c>
      <c r="C15" s="88" t="s">
        <v>46</v>
      </c>
      <c r="D15" s="88" t="s">
        <v>8</v>
      </c>
      <c r="E15" s="88" t="s">
        <v>7</v>
      </c>
      <c r="F15" s="89" t="s">
        <v>375</v>
      </c>
      <c r="G15" s="90">
        <v>0</v>
      </c>
      <c r="H15" s="90">
        <v>1</v>
      </c>
      <c r="I15" s="90">
        <v>1</v>
      </c>
      <c r="J15" s="90">
        <v>0</v>
      </c>
      <c r="K15" s="90">
        <v>5</v>
      </c>
      <c r="L15" s="90">
        <v>0</v>
      </c>
      <c r="M15" s="175">
        <v>1</v>
      </c>
      <c r="N15" s="90">
        <v>2</v>
      </c>
      <c r="O15" s="169">
        <v>17569</v>
      </c>
      <c r="P15" s="92" t="s">
        <v>376</v>
      </c>
      <c r="Q15" s="93" t="s">
        <v>226</v>
      </c>
      <c r="R15" s="94"/>
      <c r="S15" s="95"/>
      <c r="T15" s="93" t="s">
        <v>192</v>
      </c>
      <c r="U15" s="94"/>
      <c r="V15" s="95"/>
    </row>
    <row r="16" spans="1:22" ht="15" customHeight="1" thickBot="1" x14ac:dyDescent="0.4">
      <c r="A16" s="3">
        <v>45962</v>
      </c>
      <c r="B16" s="4" t="s">
        <v>5</v>
      </c>
      <c r="C16" s="5" t="s">
        <v>11</v>
      </c>
      <c r="D16" s="5" t="s">
        <v>6</v>
      </c>
      <c r="E16" s="5" t="s">
        <v>9</v>
      </c>
      <c r="F16" s="17" t="s">
        <v>120</v>
      </c>
      <c r="G16" s="7">
        <v>1</v>
      </c>
      <c r="H16" s="7">
        <v>0</v>
      </c>
      <c r="I16" s="7">
        <v>0</v>
      </c>
      <c r="J16" s="7">
        <v>0</v>
      </c>
      <c r="K16" s="7">
        <v>4</v>
      </c>
      <c r="L16" s="7">
        <v>0</v>
      </c>
      <c r="M16" s="7">
        <v>0</v>
      </c>
      <c r="N16" s="7">
        <v>1</v>
      </c>
      <c r="O16" s="29">
        <v>7658</v>
      </c>
      <c r="P16" s="30" t="s">
        <v>270</v>
      </c>
      <c r="Q16" s="31" t="s">
        <v>290</v>
      </c>
      <c r="R16" s="32"/>
      <c r="S16" s="33"/>
      <c r="T16" s="31" t="s">
        <v>254</v>
      </c>
      <c r="U16" s="32"/>
      <c r="V16" s="33"/>
    </row>
    <row r="17" spans="1:22" ht="15" customHeight="1" thickBot="1" x14ac:dyDescent="0.4">
      <c r="A17" s="41">
        <v>37226</v>
      </c>
      <c r="B17" s="42" t="s">
        <v>5</v>
      </c>
      <c r="C17" s="43" t="s">
        <v>34</v>
      </c>
      <c r="D17" s="43" t="s">
        <v>8</v>
      </c>
      <c r="E17" s="43" t="s">
        <v>7</v>
      </c>
      <c r="F17" s="53" t="s">
        <v>400</v>
      </c>
      <c r="G17" s="44">
        <v>0</v>
      </c>
      <c r="H17" s="44">
        <v>1</v>
      </c>
      <c r="I17" s="44">
        <v>0</v>
      </c>
      <c r="J17" s="44">
        <v>0</v>
      </c>
      <c r="K17" s="44">
        <v>4</v>
      </c>
      <c r="L17" s="44">
        <v>0</v>
      </c>
      <c r="M17" s="174">
        <v>1</v>
      </c>
      <c r="N17" s="44">
        <v>2</v>
      </c>
      <c r="O17" s="54">
        <v>20170</v>
      </c>
      <c r="P17" s="46" t="s">
        <v>401</v>
      </c>
      <c r="Q17" s="47" t="s">
        <v>253</v>
      </c>
      <c r="R17" s="48"/>
      <c r="S17" s="49"/>
      <c r="T17" s="47" t="s">
        <v>265</v>
      </c>
      <c r="U17" s="48"/>
      <c r="V17" s="49"/>
    </row>
    <row r="18" spans="1:22" ht="15" customHeight="1" thickBot="1" x14ac:dyDescent="0.4">
      <c r="A18" s="100">
        <v>40148</v>
      </c>
      <c r="B18" s="101" t="s">
        <v>15</v>
      </c>
      <c r="C18" s="102" t="s">
        <v>99</v>
      </c>
      <c r="D18" s="102" t="s">
        <v>8</v>
      </c>
      <c r="E18" s="102" t="s">
        <v>7</v>
      </c>
      <c r="F18" s="110" t="s">
        <v>421</v>
      </c>
      <c r="G18" s="103">
        <v>1</v>
      </c>
      <c r="H18" s="103">
        <v>5</v>
      </c>
      <c r="I18" s="103">
        <v>4</v>
      </c>
      <c r="J18" s="103">
        <v>0</v>
      </c>
      <c r="K18" s="103">
        <v>0</v>
      </c>
      <c r="L18" s="103">
        <v>0</v>
      </c>
      <c r="M18" s="103">
        <v>0</v>
      </c>
      <c r="N18" s="103">
        <v>3</v>
      </c>
      <c r="O18" s="168">
        <v>18432</v>
      </c>
      <c r="P18" s="105" t="s">
        <v>422</v>
      </c>
      <c r="Q18" s="106" t="s">
        <v>423</v>
      </c>
      <c r="R18" s="107"/>
      <c r="S18" s="108"/>
      <c r="T18" s="106" t="s">
        <v>424</v>
      </c>
      <c r="U18" s="107"/>
      <c r="V18" s="51"/>
    </row>
    <row r="19" spans="1:22" ht="15" customHeight="1" thickBot="1" x14ac:dyDescent="0.4">
      <c r="A19" s="66">
        <v>42339</v>
      </c>
      <c r="B19" s="67" t="s">
        <v>15</v>
      </c>
      <c r="C19" s="68" t="s">
        <v>99</v>
      </c>
      <c r="D19" s="68" t="s">
        <v>6</v>
      </c>
      <c r="E19" s="68" t="s">
        <v>7</v>
      </c>
      <c r="F19" s="98" t="s">
        <v>462</v>
      </c>
      <c r="G19" s="69">
        <v>0</v>
      </c>
      <c r="H19" s="69">
        <v>2</v>
      </c>
      <c r="I19" s="69">
        <v>2</v>
      </c>
      <c r="J19" s="69">
        <v>0</v>
      </c>
      <c r="K19" s="69">
        <v>0</v>
      </c>
      <c r="L19" s="69">
        <v>0</v>
      </c>
      <c r="M19" s="69">
        <v>0</v>
      </c>
      <c r="N19" s="69">
        <v>1</v>
      </c>
      <c r="O19" s="70">
        <v>3500</v>
      </c>
      <c r="P19" s="71" t="s">
        <v>463</v>
      </c>
      <c r="Q19" s="72" t="s">
        <v>464</v>
      </c>
      <c r="R19" s="73"/>
      <c r="S19" s="74"/>
      <c r="T19" s="72" t="s">
        <v>448</v>
      </c>
      <c r="U19" s="73"/>
      <c r="V19" s="28"/>
    </row>
    <row r="20" spans="1:22" ht="15" customHeight="1" thickBot="1" x14ac:dyDescent="0.4">
      <c r="A20" s="3">
        <v>44896</v>
      </c>
      <c r="B20" s="4" t="s">
        <v>5</v>
      </c>
      <c r="C20" s="5" t="s">
        <v>46</v>
      </c>
      <c r="D20" s="5" t="s">
        <v>6</v>
      </c>
      <c r="E20" s="5" t="s">
        <v>7</v>
      </c>
      <c r="F20" s="17" t="s">
        <v>479</v>
      </c>
      <c r="G20" s="7">
        <v>1</v>
      </c>
      <c r="H20" s="7">
        <v>4</v>
      </c>
      <c r="I20" s="7">
        <v>4</v>
      </c>
      <c r="J20" s="7">
        <v>0</v>
      </c>
      <c r="K20" s="7">
        <v>1</v>
      </c>
      <c r="L20" s="7">
        <v>1</v>
      </c>
      <c r="M20" s="7">
        <v>0</v>
      </c>
      <c r="N20" s="7">
        <v>0</v>
      </c>
      <c r="O20" s="29">
        <v>10958</v>
      </c>
      <c r="P20" s="30" t="s">
        <v>435</v>
      </c>
      <c r="Q20" s="31" t="s">
        <v>295</v>
      </c>
      <c r="R20" s="32"/>
      <c r="S20" s="33"/>
      <c r="T20" s="31" t="s">
        <v>192</v>
      </c>
      <c r="U20" s="32"/>
      <c r="V20" s="33"/>
    </row>
    <row r="21" spans="1:22" ht="15" customHeight="1" thickBot="1" x14ac:dyDescent="0.4">
      <c r="A21" s="41">
        <v>47453</v>
      </c>
      <c r="B21" s="42" t="s">
        <v>5</v>
      </c>
      <c r="C21" s="43" t="s">
        <v>43</v>
      </c>
      <c r="D21" s="43" t="s">
        <v>8</v>
      </c>
      <c r="E21" s="43" t="s">
        <v>7</v>
      </c>
      <c r="F21" s="53" t="s">
        <v>400</v>
      </c>
      <c r="G21" s="44">
        <v>0</v>
      </c>
      <c r="H21" s="44">
        <v>1</v>
      </c>
      <c r="I21" s="44">
        <v>0</v>
      </c>
      <c r="J21" s="44">
        <v>0</v>
      </c>
      <c r="K21" s="44">
        <v>4</v>
      </c>
      <c r="L21" s="174">
        <v>2</v>
      </c>
      <c r="M21" s="44">
        <v>0</v>
      </c>
      <c r="N21" s="44">
        <v>0</v>
      </c>
      <c r="O21" s="45">
        <v>24000</v>
      </c>
      <c r="P21" s="46" t="s">
        <v>441</v>
      </c>
      <c r="Q21" s="47" t="s">
        <v>242</v>
      </c>
      <c r="R21" s="48"/>
      <c r="S21" s="49"/>
      <c r="T21" s="47" t="s">
        <v>249</v>
      </c>
      <c r="U21" s="48"/>
      <c r="V21" s="49"/>
    </row>
    <row r="22" spans="1:22" ht="15" customHeight="1" thickBot="1" x14ac:dyDescent="0.4">
      <c r="A22" s="3">
        <v>37987</v>
      </c>
      <c r="B22" s="4" t="s">
        <v>5</v>
      </c>
      <c r="C22" s="5" t="s">
        <v>13</v>
      </c>
      <c r="D22" s="5" t="s">
        <v>6</v>
      </c>
      <c r="E22" s="5" t="s">
        <v>7</v>
      </c>
      <c r="F22" s="17" t="s">
        <v>494</v>
      </c>
      <c r="G22" s="7">
        <v>0</v>
      </c>
      <c r="H22" s="7">
        <v>3</v>
      </c>
      <c r="I22" s="7">
        <v>2</v>
      </c>
      <c r="J22" s="7">
        <v>0</v>
      </c>
      <c r="K22" s="7">
        <v>0</v>
      </c>
      <c r="L22" s="7">
        <v>1</v>
      </c>
      <c r="M22" s="7">
        <v>0</v>
      </c>
      <c r="N22" s="7">
        <v>1</v>
      </c>
      <c r="O22" s="29">
        <v>12024</v>
      </c>
      <c r="P22" s="30" t="s">
        <v>495</v>
      </c>
      <c r="Q22" s="31" t="s">
        <v>248</v>
      </c>
      <c r="R22" s="32"/>
      <c r="S22" s="33"/>
      <c r="T22" s="31" t="s">
        <v>265</v>
      </c>
      <c r="U22" s="32"/>
      <c r="V22" s="33"/>
    </row>
    <row r="23" spans="1:22" ht="15" customHeight="1" thickBot="1" x14ac:dyDescent="0.4">
      <c r="A23" s="66">
        <v>41275</v>
      </c>
      <c r="B23" s="67" t="s">
        <v>15</v>
      </c>
      <c r="C23" s="68" t="s">
        <v>88</v>
      </c>
      <c r="D23" s="68" t="s">
        <v>6</v>
      </c>
      <c r="E23" s="68" t="s">
        <v>96</v>
      </c>
      <c r="F23" s="98" t="s">
        <v>534</v>
      </c>
      <c r="G23" s="69">
        <v>0</v>
      </c>
      <c r="H23" s="69">
        <v>2</v>
      </c>
      <c r="I23" s="69">
        <v>1</v>
      </c>
      <c r="J23" s="69">
        <v>0</v>
      </c>
      <c r="K23" s="69">
        <v>1</v>
      </c>
      <c r="L23" s="69">
        <v>0</v>
      </c>
      <c r="M23" s="69">
        <v>0</v>
      </c>
      <c r="N23" s="69">
        <v>2</v>
      </c>
      <c r="O23" s="70">
        <v>13126</v>
      </c>
      <c r="P23" s="71" t="s">
        <v>241</v>
      </c>
      <c r="Q23" s="72" t="s">
        <v>535</v>
      </c>
      <c r="R23" s="73"/>
      <c r="S23" s="74"/>
      <c r="T23" s="72" t="s">
        <v>448</v>
      </c>
      <c r="U23" s="73"/>
      <c r="V23" s="74"/>
    </row>
    <row r="24" spans="1:22" ht="15" customHeight="1" thickBot="1" x14ac:dyDescent="0.4">
      <c r="A24" s="100">
        <v>43831</v>
      </c>
      <c r="B24" s="101" t="s">
        <v>15</v>
      </c>
      <c r="C24" s="102" t="s">
        <v>98</v>
      </c>
      <c r="D24" s="102" t="s">
        <v>8</v>
      </c>
      <c r="E24" s="102" t="s">
        <v>7</v>
      </c>
      <c r="F24" s="110" t="s">
        <v>552</v>
      </c>
      <c r="G24" s="103">
        <v>0</v>
      </c>
      <c r="H24" s="103">
        <v>0</v>
      </c>
      <c r="I24" s="103">
        <v>0</v>
      </c>
      <c r="J24" s="103">
        <v>0</v>
      </c>
      <c r="K24" s="103">
        <v>3</v>
      </c>
      <c r="L24" s="103">
        <v>1</v>
      </c>
      <c r="M24" s="103">
        <v>0</v>
      </c>
      <c r="N24" s="103">
        <v>1</v>
      </c>
      <c r="O24" s="104">
        <v>24000</v>
      </c>
      <c r="P24" s="105" t="s">
        <v>553</v>
      </c>
      <c r="Q24" s="106" t="s">
        <v>423</v>
      </c>
      <c r="R24" s="107"/>
      <c r="S24" s="108"/>
      <c r="T24" s="106" t="s">
        <v>471</v>
      </c>
      <c r="U24" s="107"/>
      <c r="V24" s="108"/>
    </row>
    <row r="25" spans="1:22" ht="15" customHeight="1" thickBot="1" x14ac:dyDescent="0.4">
      <c r="A25" s="86">
        <v>46023</v>
      </c>
      <c r="B25" s="87" t="s">
        <v>12</v>
      </c>
      <c r="C25" s="88" t="s">
        <v>11</v>
      </c>
      <c r="D25" s="88" t="s">
        <v>8</v>
      </c>
      <c r="E25" s="88" t="s">
        <v>7</v>
      </c>
      <c r="F25" s="89" t="s">
        <v>570</v>
      </c>
      <c r="G25" s="90">
        <v>1</v>
      </c>
      <c r="H25" s="90">
        <v>5</v>
      </c>
      <c r="I25" s="90">
        <v>3</v>
      </c>
      <c r="J25" s="90">
        <v>0</v>
      </c>
      <c r="K25" s="90">
        <v>1</v>
      </c>
      <c r="L25" s="90">
        <v>0</v>
      </c>
      <c r="M25" s="90">
        <v>0</v>
      </c>
      <c r="N25" s="90">
        <v>1</v>
      </c>
      <c r="O25" s="169">
        <v>19757</v>
      </c>
      <c r="P25" s="92" t="s">
        <v>483</v>
      </c>
      <c r="Q25" s="93" t="s">
        <v>262</v>
      </c>
      <c r="R25" s="94"/>
      <c r="S25" s="95"/>
      <c r="T25" s="93" t="s">
        <v>192</v>
      </c>
      <c r="U25" s="94"/>
      <c r="V25" s="95"/>
    </row>
    <row r="26" spans="1:22" ht="15" customHeight="1" thickBot="1" x14ac:dyDescent="0.4">
      <c r="A26" s="75">
        <v>37653</v>
      </c>
      <c r="B26" s="76" t="s">
        <v>12</v>
      </c>
      <c r="C26" s="77" t="s">
        <v>73</v>
      </c>
      <c r="D26" s="77" t="s">
        <v>6</v>
      </c>
      <c r="E26" s="77" t="s">
        <v>9</v>
      </c>
      <c r="F26" s="85" t="s">
        <v>590</v>
      </c>
      <c r="G26" s="78">
        <v>0</v>
      </c>
      <c r="H26" s="78">
        <v>3</v>
      </c>
      <c r="I26" s="78">
        <v>2</v>
      </c>
      <c r="J26" s="78">
        <v>0</v>
      </c>
      <c r="K26" s="78">
        <v>0</v>
      </c>
      <c r="L26" s="78">
        <v>2</v>
      </c>
      <c r="M26" s="78">
        <v>0</v>
      </c>
      <c r="N26" s="78">
        <v>3</v>
      </c>
      <c r="O26" s="79">
        <v>6496</v>
      </c>
      <c r="P26" s="167" t="s">
        <v>591</v>
      </c>
      <c r="Q26" s="81" t="s">
        <v>234</v>
      </c>
      <c r="R26" s="82"/>
      <c r="S26" s="83"/>
      <c r="T26" s="81" t="s">
        <v>192</v>
      </c>
      <c r="U26" s="82"/>
      <c r="V26" s="83"/>
    </row>
    <row r="27" spans="1:22" ht="15" customHeight="1" thickBot="1" x14ac:dyDescent="0.4">
      <c r="A27" s="41">
        <v>39845</v>
      </c>
      <c r="B27" s="42" t="s">
        <v>5</v>
      </c>
      <c r="C27" s="43" t="s">
        <v>47</v>
      </c>
      <c r="D27" s="43" t="s">
        <v>8</v>
      </c>
      <c r="E27" s="43" t="s">
        <v>7</v>
      </c>
      <c r="F27" s="53" t="s">
        <v>601</v>
      </c>
      <c r="G27" s="44">
        <v>0</v>
      </c>
      <c r="H27" s="44">
        <v>3</v>
      </c>
      <c r="I27" s="44">
        <v>2</v>
      </c>
      <c r="J27" s="44">
        <v>0</v>
      </c>
      <c r="K27" s="44">
        <v>3</v>
      </c>
      <c r="L27" s="44">
        <v>1</v>
      </c>
      <c r="M27" s="44">
        <v>0</v>
      </c>
      <c r="N27" s="44">
        <v>0</v>
      </c>
      <c r="O27" s="54">
        <v>20065</v>
      </c>
      <c r="P27" s="50" t="s">
        <v>268</v>
      </c>
      <c r="Q27" s="47" t="s">
        <v>253</v>
      </c>
      <c r="R27" s="48"/>
      <c r="S27" s="49"/>
      <c r="T27" s="47" t="s">
        <v>192</v>
      </c>
      <c r="U27" s="48"/>
      <c r="V27" s="49"/>
    </row>
    <row r="28" spans="1:22" ht="15" customHeight="1" thickBot="1" x14ac:dyDescent="0.4">
      <c r="A28" s="3">
        <v>42401</v>
      </c>
      <c r="B28" s="4" t="s">
        <v>5</v>
      </c>
      <c r="C28" s="5" t="s">
        <v>14</v>
      </c>
      <c r="D28" s="5" t="s">
        <v>6</v>
      </c>
      <c r="E28" s="5" t="s">
        <v>9</v>
      </c>
      <c r="F28" s="17" t="s">
        <v>614</v>
      </c>
      <c r="G28" s="7">
        <v>1</v>
      </c>
      <c r="H28" s="7">
        <v>2</v>
      </c>
      <c r="I28" s="7">
        <v>1</v>
      </c>
      <c r="J28" s="7">
        <v>0</v>
      </c>
      <c r="K28" s="7">
        <v>3</v>
      </c>
      <c r="L28" s="7">
        <v>0</v>
      </c>
      <c r="M28" s="7">
        <v>0</v>
      </c>
      <c r="N28" s="7">
        <v>1</v>
      </c>
      <c r="O28" s="29">
        <v>14800</v>
      </c>
      <c r="P28" s="35" t="s">
        <v>518</v>
      </c>
      <c r="Q28" s="31" t="s">
        <v>238</v>
      </c>
      <c r="R28" s="32"/>
      <c r="S28" s="33"/>
      <c r="T28" s="31" t="s">
        <v>249</v>
      </c>
      <c r="U28" s="32"/>
      <c r="V28" s="33"/>
    </row>
    <row r="29" spans="1:22" ht="15" customHeight="1" thickBot="1" x14ac:dyDescent="0.4">
      <c r="A29" s="41">
        <v>44958</v>
      </c>
      <c r="B29" s="42" t="s">
        <v>5</v>
      </c>
      <c r="C29" s="43" t="s">
        <v>48</v>
      </c>
      <c r="D29" s="43" t="s">
        <v>8</v>
      </c>
      <c r="E29" s="43" t="s">
        <v>9</v>
      </c>
      <c r="F29" s="53" t="s">
        <v>630</v>
      </c>
      <c r="G29" s="44">
        <v>1</v>
      </c>
      <c r="H29" s="44">
        <v>3</v>
      </c>
      <c r="I29" s="44">
        <v>3</v>
      </c>
      <c r="J29" s="44">
        <v>0</v>
      </c>
      <c r="K29" s="44">
        <v>2</v>
      </c>
      <c r="L29" s="44">
        <v>0</v>
      </c>
      <c r="M29" s="44">
        <v>0</v>
      </c>
      <c r="N29" s="174">
        <v>4</v>
      </c>
      <c r="O29" s="54">
        <v>20728</v>
      </c>
      <c r="P29" s="50" t="s">
        <v>275</v>
      </c>
      <c r="Q29" s="47" t="s">
        <v>248</v>
      </c>
      <c r="R29" s="48"/>
      <c r="S29" s="49"/>
      <c r="T29" s="47" t="s">
        <v>254</v>
      </c>
      <c r="U29" s="48"/>
      <c r="V29" s="49"/>
    </row>
    <row r="30" spans="1:22" ht="15" customHeight="1" thickBot="1" x14ac:dyDescent="0.4">
      <c r="A30" s="41">
        <v>37316</v>
      </c>
      <c r="B30" s="42" t="s">
        <v>5</v>
      </c>
      <c r="C30" s="43" t="s">
        <v>16</v>
      </c>
      <c r="D30" s="43" t="s">
        <v>8</v>
      </c>
      <c r="E30" s="43" t="s">
        <v>7</v>
      </c>
      <c r="F30" s="53" t="s">
        <v>635</v>
      </c>
      <c r="G30" s="44">
        <v>1</v>
      </c>
      <c r="H30" s="174">
        <v>6</v>
      </c>
      <c r="I30" s="44">
        <v>6</v>
      </c>
      <c r="J30" s="44">
        <v>0</v>
      </c>
      <c r="K30" s="44">
        <v>2</v>
      </c>
      <c r="L30" s="44">
        <v>0</v>
      </c>
      <c r="M30" s="44">
        <v>0</v>
      </c>
      <c r="N30" s="44">
        <v>1</v>
      </c>
      <c r="O30" s="54">
        <v>20585</v>
      </c>
      <c r="P30" s="50" t="s">
        <v>399</v>
      </c>
      <c r="Q30" s="47" t="s">
        <v>238</v>
      </c>
      <c r="R30" s="48"/>
      <c r="S30" s="49"/>
      <c r="T30" s="47" t="s">
        <v>192</v>
      </c>
      <c r="U30" s="48"/>
      <c r="V30" s="49"/>
    </row>
    <row r="31" spans="1:22" ht="15" customHeight="1" thickBot="1" x14ac:dyDescent="0.4">
      <c r="A31" s="3">
        <v>44986</v>
      </c>
      <c r="B31" s="4" t="s">
        <v>5</v>
      </c>
      <c r="C31" s="5" t="s">
        <v>10</v>
      </c>
      <c r="D31" s="5" t="s">
        <v>6</v>
      </c>
      <c r="E31" s="5" t="s">
        <v>7</v>
      </c>
      <c r="F31" s="17" t="s">
        <v>288</v>
      </c>
      <c r="G31" s="7">
        <v>0</v>
      </c>
      <c r="H31" s="7">
        <v>0</v>
      </c>
      <c r="I31" s="7">
        <v>0</v>
      </c>
      <c r="J31" s="7">
        <v>0</v>
      </c>
      <c r="K31" s="7">
        <v>4</v>
      </c>
      <c r="L31" s="7">
        <v>0</v>
      </c>
      <c r="M31" s="7">
        <v>0</v>
      </c>
      <c r="N31" s="7">
        <v>0</v>
      </c>
      <c r="O31" s="29">
        <v>10427</v>
      </c>
      <c r="P31" s="30" t="s">
        <v>603</v>
      </c>
      <c r="Q31" s="31" t="s">
        <v>253</v>
      </c>
      <c r="R31" s="32"/>
      <c r="S31" s="33"/>
      <c r="T31" s="31" t="s">
        <v>239</v>
      </c>
      <c r="U31" s="32"/>
      <c r="V31" s="33"/>
    </row>
    <row r="32" spans="1:22" ht="15" customHeight="1" thickBot="1" x14ac:dyDescent="0.4">
      <c r="A32" s="3">
        <v>11018</v>
      </c>
      <c r="B32" s="4" t="s">
        <v>5</v>
      </c>
      <c r="C32" s="5" t="s">
        <v>41</v>
      </c>
      <c r="D32" s="5" t="s">
        <v>6</v>
      </c>
      <c r="E32" s="5" t="s">
        <v>7</v>
      </c>
      <c r="F32" s="17" t="s">
        <v>677</v>
      </c>
      <c r="G32" s="7">
        <v>1</v>
      </c>
      <c r="H32" s="7">
        <v>4</v>
      </c>
      <c r="I32" s="7">
        <v>2</v>
      </c>
      <c r="J32" s="7">
        <v>0</v>
      </c>
      <c r="K32" s="7">
        <v>4</v>
      </c>
      <c r="L32" s="7">
        <v>1</v>
      </c>
      <c r="M32" s="7">
        <v>0</v>
      </c>
      <c r="N32" s="7">
        <v>1</v>
      </c>
      <c r="O32" s="29">
        <v>13479</v>
      </c>
      <c r="P32" s="35" t="s">
        <v>287</v>
      </c>
      <c r="Q32" s="31" t="s">
        <v>238</v>
      </c>
      <c r="R32" s="32"/>
      <c r="S32" s="33"/>
      <c r="T32" s="31" t="s">
        <v>249</v>
      </c>
      <c r="U32" s="32"/>
      <c r="V32" s="33"/>
    </row>
    <row r="33" spans="1:22" ht="15" customHeight="1" thickBot="1" x14ac:dyDescent="0.4">
      <c r="A33" s="66">
        <v>39173</v>
      </c>
      <c r="B33" s="67" t="s">
        <v>24</v>
      </c>
      <c r="C33" s="68" t="s">
        <v>72</v>
      </c>
      <c r="D33" s="68" t="s">
        <v>6</v>
      </c>
      <c r="E33" s="68" t="s">
        <v>9</v>
      </c>
      <c r="F33" s="98" t="s">
        <v>654</v>
      </c>
      <c r="G33" s="69" t="s">
        <v>344</v>
      </c>
      <c r="H33" s="69">
        <v>0</v>
      </c>
      <c r="I33" s="69">
        <v>0</v>
      </c>
      <c r="J33" s="69">
        <v>0</v>
      </c>
      <c r="K33" s="69">
        <v>5</v>
      </c>
      <c r="L33" s="177">
        <v>2</v>
      </c>
      <c r="M33" s="69">
        <v>0</v>
      </c>
      <c r="N33" s="69">
        <v>0</v>
      </c>
      <c r="O33" s="70">
        <v>15000</v>
      </c>
      <c r="P33" s="109" t="s">
        <v>292</v>
      </c>
      <c r="Q33" s="72" t="s">
        <v>423</v>
      </c>
      <c r="R33" s="73"/>
      <c r="S33" s="74"/>
      <c r="T33" s="72" t="s">
        <v>448</v>
      </c>
      <c r="U33" s="73"/>
      <c r="V33" s="74"/>
    </row>
    <row r="34" spans="1:22" ht="15" customHeight="1" thickBot="1" x14ac:dyDescent="0.4">
      <c r="A34" s="41">
        <v>41730</v>
      </c>
      <c r="B34" s="42" t="s">
        <v>5</v>
      </c>
      <c r="C34" s="43" t="s">
        <v>11</v>
      </c>
      <c r="D34" s="43" t="s">
        <v>8</v>
      </c>
      <c r="E34" s="43" t="s">
        <v>7</v>
      </c>
      <c r="F34" s="53" t="s">
        <v>689</v>
      </c>
      <c r="G34" s="44">
        <v>1</v>
      </c>
      <c r="H34" s="44">
        <v>5</v>
      </c>
      <c r="I34" s="44">
        <v>2</v>
      </c>
      <c r="J34" s="44">
        <v>0</v>
      </c>
      <c r="K34" s="44">
        <v>2</v>
      </c>
      <c r="L34" s="44">
        <v>0</v>
      </c>
      <c r="M34" s="44">
        <v>0</v>
      </c>
      <c r="N34" s="44">
        <v>1</v>
      </c>
      <c r="O34" s="45">
        <v>24000</v>
      </c>
      <c r="P34" s="50" t="s">
        <v>524</v>
      </c>
      <c r="Q34" s="47" t="s">
        <v>248</v>
      </c>
      <c r="R34" s="48"/>
      <c r="S34" s="49"/>
      <c r="T34" s="47" t="s">
        <v>254</v>
      </c>
      <c r="U34" s="48"/>
      <c r="V34" s="49"/>
    </row>
    <row r="35" spans="1:22" ht="15" customHeight="1" thickBot="1" x14ac:dyDescent="0.4">
      <c r="A35" s="3">
        <v>43922</v>
      </c>
      <c r="B35" s="4" t="s">
        <v>5</v>
      </c>
      <c r="C35" s="5" t="s">
        <v>34</v>
      </c>
      <c r="D35" s="5" t="s">
        <v>6</v>
      </c>
      <c r="E35" s="5" t="s">
        <v>9</v>
      </c>
      <c r="F35" s="17" t="s">
        <v>703</v>
      </c>
      <c r="G35" s="7">
        <v>1</v>
      </c>
      <c r="H35" s="7">
        <v>2</v>
      </c>
      <c r="I35" s="7">
        <v>2</v>
      </c>
      <c r="J35" s="7">
        <v>0</v>
      </c>
      <c r="K35" s="7">
        <v>4</v>
      </c>
      <c r="L35" s="7">
        <v>0</v>
      </c>
      <c r="M35" s="7">
        <v>0</v>
      </c>
      <c r="N35" s="172">
        <v>4</v>
      </c>
      <c r="O35" s="29">
        <v>12200</v>
      </c>
      <c r="P35" s="35" t="s">
        <v>555</v>
      </c>
      <c r="Q35" s="31" t="s">
        <v>253</v>
      </c>
      <c r="R35" s="32"/>
      <c r="S35" s="33"/>
      <c r="T35" s="31" t="s">
        <v>265</v>
      </c>
      <c r="U35" s="32"/>
      <c r="V35" s="33"/>
    </row>
    <row r="36" spans="1:22" ht="15" customHeight="1" thickBot="1" x14ac:dyDescent="0.4">
      <c r="A36" s="41">
        <v>38108</v>
      </c>
      <c r="B36" s="42" t="s">
        <v>5</v>
      </c>
      <c r="C36" s="43" t="s">
        <v>46</v>
      </c>
      <c r="D36" s="43" t="s">
        <v>8</v>
      </c>
      <c r="E36" s="43" t="s">
        <v>7</v>
      </c>
      <c r="F36" s="53" t="s">
        <v>727</v>
      </c>
      <c r="G36" s="44">
        <v>1</v>
      </c>
      <c r="H36" s="44">
        <v>5</v>
      </c>
      <c r="I36" s="44">
        <v>2</v>
      </c>
      <c r="J36" s="44">
        <v>0</v>
      </c>
      <c r="K36" s="44">
        <v>1</v>
      </c>
      <c r="L36" s="44">
        <v>0</v>
      </c>
      <c r="M36" s="44">
        <v>0</v>
      </c>
      <c r="N36" s="44">
        <v>3</v>
      </c>
      <c r="O36" s="45">
        <v>24000</v>
      </c>
      <c r="P36" s="50" t="s">
        <v>728</v>
      </c>
      <c r="Q36" s="47" t="s">
        <v>295</v>
      </c>
      <c r="R36" s="48"/>
      <c r="S36" s="49"/>
      <c r="T36" s="47" t="s">
        <v>192</v>
      </c>
      <c r="U36" s="48"/>
      <c r="V36" s="49"/>
    </row>
    <row r="37" spans="1:22" ht="15" customHeight="1" thickBot="1" x14ac:dyDescent="0.4">
      <c r="A37" s="41">
        <v>40664</v>
      </c>
      <c r="B37" s="42" t="s">
        <v>27</v>
      </c>
      <c r="C37" s="43" t="s">
        <v>14</v>
      </c>
      <c r="D37" s="43" t="s">
        <v>8</v>
      </c>
      <c r="E37" s="43" t="s">
        <v>7</v>
      </c>
      <c r="F37" s="53" t="s">
        <v>730</v>
      </c>
      <c r="G37" s="44" t="s">
        <v>344</v>
      </c>
      <c r="H37" s="44">
        <v>4</v>
      </c>
      <c r="I37" s="44">
        <v>2</v>
      </c>
      <c r="J37" s="44">
        <v>0</v>
      </c>
      <c r="K37" s="44">
        <v>3</v>
      </c>
      <c r="L37" s="44">
        <v>0</v>
      </c>
      <c r="M37" s="44">
        <v>0</v>
      </c>
      <c r="N37" s="44">
        <v>1</v>
      </c>
      <c r="O37" s="54">
        <v>20243</v>
      </c>
      <c r="P37" s="50" t="s">
        <v>294</v>
      </c>
      <c r="Q37" s="47" t="s">
        <v>234</v>
      </c>
      <c r="R37" s="48"/>
      <c r="S37" s="49"/>
      <c r="T37" s="47" t="s">
        <v>239</v>
      </c>
      <c r="U37" s="48"/>
      <c r="V37" s="49"/>
    </row>
    <row r="38" spans="1:22" ht="15" customHeight="1" thickBot="1" x14ac:dyDescent="0.4">
      <c r="A38" s="343">
        <v>45778</v>
      </c>
      <c r="B38" s="344" t="s">
        <v>28</v>
      </c>
      <c r="C38" s="345" t="s">
        <v>41</v>
      </c>
      <c r="D38" s="345" t="s">
        <v>650</v>
      </c>
      <c r="E38" s="345" t="s">
        <v>7</v>
      </c>
      <c r="F38" s="346" t="s">
        <v>739</v>
      </c>
      <c r="G38" s="347" t="s">
        <v>344</v>
      </c>
      <c r="H38" s="347">
        <v>4</v>
      </c>
      <c r="I38" s="347">
        <v>1</v>
      </c>
      <c r="J38" s="347">
        <v>0</v>
      </c>
      <c r="K38" s="347">
        <v>5</v>
      </c>
      <c r="L38" s="347">
        <v>0</v>
      </c>
      <c r="M38" s="347">
        <v>0</v>
      </c>
      <c r="N38" s="347">
        <v>3</v>
      </c>
      <c r="O38" s="348">
        <v>81703</v>
      </c>
      <c r="P38" s="354" t="s">
        <v>740</v>
      </c>
      <c r="Q38" s="350" t="s">
        <v>238</v>
      </c>
      <c r="R38" s="351"/>
      <c r="S38" s="352"/>
      <c r="T38" s="350" t="s">
        <v>254</v>
      </c>
      <c r="U38" s="351"/>
      <c r="V38" s="352"/>
    </row>
    <row r="39" spans="1:22" ht="15" customHeight="1" thickBot="1" x14ac:dyDescent="0.4">
      <c r="A39" s="9"/>
      <c r="B39" s="10"/>
      <c r="C39" s="11" t="s">
        <v>101</v>
      </c>
      <c r="D39" s="11"/>
      <c r="E39" s="11"/>
      <c r="F39" s="12" t="s">
        <v>19</v>
      </c>
      <c r="G39" s="13">
        <f>SUM(G3+G4+G5+G6+G7+G8+G11+G12+G16+G17+G20+G21+G22+G27+G28+G29+G30+G31+G32+G34+G35+G36)</f>
        <v>12</v>
      </c>
      <c r="H39" s="13">
        <f>SUM(H3+H4+H5+H6+H7+H8+H11+H12+H16+H17+H20+H21+H22+H27+H28+H29+H30+H31+H32+H34+H35+H36+H37+H38)</f>
        <v>64</v>
      </c>
      <c r="I39" s="13">
        <f t="shared" ref="I39:N39" si="0">SUM(I3+I4+I5+I6+I7+I8+I11+I12+I16+I17+I20+I21+I22+I27+I28+I29+I30+I31+I32+I34+I35+I36+I37+I38)</f>
        <v>42</v>
      </c>
      <c r="J39" s="13">
        <f t="shared" si="0"/>
        <v>0</v>
      </c>
      <c r="K39" s="13">
        <f t="shared" si="0"/>
        <v>68</v>
      </c>
      <c r="L39" s="13">
        <f t="shared" si="0"/>
        <v>7</v>
      </c>
      <c r="M39" s="13">
        <f t="shared" si="0"/>
        <v>1</v>
      </c>
      <c r="N39" s="13">
        <f t="shared" si="0"/>
        <v>33</v>
      </c>
    </row>
    <row r="40" spans="1:22" ht="15" customHeight="1" thickBot="1" x14ac:dyDescent="0.4">
      <c r="C40" t="s">
        <v>102</v>
      </c>
      <c r="F40" s="14" t="s">
        <v>20</v>
      </c>
      <c r="G40" s="16">
        <f t="shared" ref="G40:N40" si="1">SUM(G3:G38)</f>
        <v>15</v>
      </c>
      <c r="H40" s="15">
        <f t="shared" si="1"/>
        <v>91</v>
      </c>
      <c r="I40" s="15">
        <f t="shared" si="1"/>
        <v>62</v>
      </c>
      <c r="J40" s="15">
        <f t="shared" si="1"/>
        <v>0</v>
      </c>
      <c r="K40" s="15">
        <f t="shared" si="1"/>
        <v>97</v>
      </c>
      <c r="L40" s="15">
        <f t="shared" si="1"/>
        <v>13</v>
      </c>
      <c r="M40" s="15">
        <f t="shared" si="1"/>
        <v>2</v>
      </c>
      <c r="N40" s="15">
        <f t="shared" si="1"/>
        <v>55</v>
      </c>
    </row>
    <row r="41" spans="1:22" x14ac:dyDescent="0.35">
      <c r="C41" t="s">
        <v>273</v>
      </c>
    </row>
    <row r="42" spans="1:22" x14ac:dyDescent="0.35">
      <c r="C42" t="s">
        <v>738</v>
      </c>
    </row>
    <row r="45" spans="1:22" x14ac:dyDescent="0.35">
      <c r="N45" s="23">
        <v>28000</v>
      </c>
    </row>
  </sheetData>
  <mergeCells count="4">
    <mergeCell ref="A1:G1"/>
    <mergeCell ref="H1:K1"/>
    <mergeCell ref="L1:M1"/>
    <mergeCell ref="A2:F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workbookViewId="0">
      <pane ySplit="2" topLeftCell="A3" activePane="bottomLeft" state="frozen"/>
      <selection pane="bottomLeft" activeCell="A3" sqref="A3"/>
    </sheetView>
  </sheetViews>
  <sheetFormatPr defaultRowHeight="14.5" x14ac:dyDescent="0.35"/>
  <cols>
    <col min="1" max="1" width="7.6640625" customWidth="1"/>
    <col min="2" max="2" width="5.6640625" customWidth="1"/>
    <col min="3" max="3" width="13.33203125" customWidth="1"/>
    <col min="4" max="4" width="3.33203125" customWidth="1"/>
    <col min="5" max="5" width="5.6640625" customWidth="1"/>
    <col min="6" max="6" width="9.33203125" customWidth="1"/>
    <col min="7" max="13" width="3.6640625" customWidth="1"/>
    <col min="14" max="14" width="5.6640625" customWidth="1"/>
  </cols>
  <sheetData>
    <row r="1" spans="1:22" ht="15" customHeight="1" thickBot="1" x14ac:dyDescent="0.4">
      <c r="A1" s="389" t="s">
        <v>121</v>
      </c>
      <c r="B1" s="390"/>
      <c r="C1" s="390"/>
      <c r="D1" s="390"/>
      <c r="E1" s="390"/>
      <c r="F1" s="390"/>
      <c r="G1" s="391"/>
      <c r="H1" s="392" t="s">
        <v>1</v>
      </c>
      <c r="I1" s="393"/>
      <c r="J1" s="393"/>
      <c r="K1" s="394"/>
      <c r="L1" s="392" t="s">
        <v>2</v>
      </c>
      <c r="M1" s="394"/>
      <c r="N1" s="265" t="s">
        <v>490</v>
      </c>
      <c r="O1" s="221" t="s">
        <v>167</v>
      </c>
      <c r="P1" s="221" t="s">
        <v>166</v>
      </c>
      <c r="Q1" s="222" t="s">
        <v>172</v>
      </c>
      <c r="R1" s="223"/>
      <c r="S1" s="223"/>
      <c r="T1" s="222" t="s">
        <v>178</v>
      </c>
      <c r="U1" s="223"/>
      <c r="V1" s="224"/>
    </row>
    <row r="2" spans="1:22" ht="15" customHeight="1" thickBot="1" x14ac:dyDescent="0.4">
      <c r="A2" s="389" t="s">
        <v>3</v>
      </c>
      <c r="B2" s="390"/>
      <c r="C2" s="390"/>
      <c r="D2" s="390"/>
      <c r="E2" s="390"/>
      <c r="F2" s="391"/>
      <c r="G2" s="225" t="s">
        <v>4</v>
      </c>
      <c r="H2" s="225" t="s">
        <v>484</v>
      </c>
      <c r="I2" s="225" t="s">
        <v>485</v>
      </c>
      <c r="J2" s="225" t="s">
        <v>486</v>
      </c>
      <c r="K2" s="225" t="s">
        <v>487</v>
      </c>
      <c r="L2" s="225" t="s">
        <v>488</v>
      </c>
      <c r="M2" s="225" t="s">
        <v>489</v>
      </c>
      <c r="N2" s="225" t="s">
        <v>21</v>
      </c>
      <c r="O2" s="226"/>
      <c r="P2" s="227"/>
      <c r="Q2" s="228"/>
      <c r="R2" s="229"/>
      <c r="S2" s="230"/>
      <c r="T2" s="228"/>
      <c r="U2" s="229"/>
      <c r="V2" s="230"/>
    </row>
    <row r="3" spans="1:22" ht="15" customHeight="1" thickBot="1" x14ac:dyDescent="0.4">
      <c r="A3" s="3">
        <v>37135</v>
      </c>
      <c r="B3" s="4" t="s">
        <v>5</v>
      </c>
      <c r="C3" s="5" t="s">
        <v>48</v>
      </c>
      <c r="D3" s="5" t="s">
        <v>18</v>
      </c>
      <c r="E3" s="5" t="s">
        <v>9</v>
      </c>
      <c r="F3" s="17" t="s">
        <v>122</v>
      </c>
      <c r="G3" s="7">
        <v>0</v>
      </c>
      <c r="H3" s="7">
        <v>0</v>
      </c>
      <c r="I3" s="7">
        <v>0</v>
      </c>
      <c r="J3" s="7">
        <v>0</v>
      </c>
      <c r="K3" s="7">
        <v>1</v>
      </c>
      <c r="L3" s="7">
        <v>1</v>
      </c>
      <c r="M3" s="7">
        <v>0</v>
      </c>
      <c r="N3" s="7">
        <v>4</v>
      </c>
      <c r="O3" s="29">
        <v>63102</v>
      </c>
      <c r="P3" s="30" t="s">
        <v>231</v>
      </c>
      <c r="Q3" s="31" t="s">
        <v>232</v>
      </c>
      <c r="R3" s="32"/>
      <c r="S3" s="33"/>
      <c r="T3" s="31" t="s">
        <v>265</v>
      </c>
      <c r="U3" s="32"/>
      <c r="V3" s="33"/>
    </row>
    <row r="4" spans="1:22" ht="15" customHeight="1" thickBot="1" x14ac:dyDescent="0.4">
      <c r="A4" s="41">
        <v>39692</v>
      </c>
      <c r="B4" s="42" t="s">
        <v>5</v>
      </c>
      <c r="C4" s="43" t="s">
        <v>43</v>
      </c>
      <c r="D4" s="43" t="s">
        <v>8</v>
      </c>
      <c r="E4" s="43" t="s">
        <v>9</v>
      </c>
      <c r="F4" s="53" t="s">
        <v>123</v>
      </c>
      <c r="G4" s="44">
        <v>0</v>
      </c>
      <c r="H4" s="44">
        <v>3</v>
      </c>
      <c r="I4" s="44">
        <v>2</v>
      </c>
      <c r="J4" s="44">
        <v>0</v>
      </c>
      <c r="K4" s="44">
        <v>4</v>
      </c>
      <c r="L4" s="44">
        <v>0</v>
      </c>
      <c r="M4" s="44">
        <v>0</v>
      </c>
      <c r="N4" s="44">
        <v>3</v>
      </c>
      <c r="O4" s="54">
        <v>5828</v>
      </c>
      <c r="P4" s="46" t="s">
        <v>395</v>
      </c>
      <c r="Q4" s="47" t="s">
        <v>234</v>
      </c>
      <c r="R4" s="48"/>
      <c r="S4" s="49"/>
      <c r="T4" s="47" t="s">
        <v>192</v>
      </c>
      <c r="U4" s="48"/>
      <c r="V4" s="49"/>
    </row>
    <row r="5" spans="1:22" ht="15" customHeight="1" thickBot="1" x14ac:dyDescent="0.4">
      <c r="A5" s="3">
        <v>42248</v>
      </c>
      <c r="B5" s="4" t="s">
        <v>5</v>
      </c>
      <c r="C5" s="5" t="s">
        <v>11</v>
      </c>
      <c r="D5" s="5" t="s">
        <v>6</v>
      </c>
      <c r="E5" s="5" t="s">
        <v>9</v>
      </c>
      <c r="F5" s="17" t="s">
        <v>124</v>
      </c>
      <c r="G5" s="7">
        <v>0</v>
      </c>
      <c r="H5" s="7">
        <v>1</v>
      </c>
      <c r="I5" s="7">
        <v>0</v>
      </c>
      <c r="J5" s="7">
        <v>0</v>
      </c>
      <c r="K5" s="7">
        <v>3</v>
      </c>
      <c r="L5" s="7">
        <v>0</v>
      </c>
      <c r="M5" s="7">
        <v>0</v>
      </c>
      <c r="N5" s="7">
        <v>4</v>
      </c>
      <c r="O5" s="29">
        <v>5612</v>
      </c>
      <c r="P5" s="35" t="s">
        <v>300</v>
      </c>
      <c r="Q5" s="31" t="s">
        <v>295</v>
      </c>
      <c r="R5" s="32"/>
      <c r="S5" s="33"/>
      <c r="T5" s="31" t="s">
        <v>192</v>
      </c>
      <c r="U5" s="32"/>
      <c r="V5" s="33"/>
    </row>
    <row r="6" spans="1:22" ht="15" customHeight="1" thickBot="1" x14ac:dyDescent="0.4">
      <c r="A6" s="41">
        <v>44805</v>
      </c>
      <c r="B6" s="42" t="s">
        <v>5</v>
      </c>
      <c r="C6" s="43" t="s">
        <v>34</v>
      </c>
      <c r="D6" s="43" t="s">
        <v>8</v>
      </c>
      <c r="E6" s="43" t="s">
        <v>7</v>
      </c>
      <c r="F6" s="53" t="s">
        <v>113</v>
      </c>
      <c r="G6" s="44">
        <v>0</v>
      </c>
      <c r="H6" s="44">
        <v>2</v>
      </c>
      <c r="I6" s="44">
        <v>2</v>
      </c>
      <c r="J6" s="44">
        <v>0</v>
      </c>
      <c r="K6" s="44">
        <v>5</v>
      </c>
      <c r="L6" s="44">
        <v>1</v>
      </c>
      <c r="M6" s="44">
        <v>0</v>
      </c>
      <c r="N6" s="44">
        <v>1</v>
      </c>
      <c r="O6" s="54">
        <v>7324</v>
      </c>
      <c r="P6" s="50" t="s">
        <v>296</v>
      </c>
      <c r="Q6" s="47" t="s">
        <v>277</v>
      </c>
      <c r="R6" s="48"/>
      <c r="S6" s="49"/>
      <c r="T6" s="47" t="s">
        <v>192</v>
      </c>
      <c r="U6" s="48"/>
      <c r="V6" s="49"/>
    </row>
    <row r="7" spans="1:22" ht="15" customHeight="1" thickBot="1" x14ac:dyDescent="0.4">
      <c r="A7" s="3">
        <v>47362</v>
      </c>
      <c r="B7" s="4" t="s">
        <v>5</v>
      </c>
      <c r="C7" s="5" t="s">
        <v>13</v>
      </c>
      <c r="D7" s="5" t="s">
        <v>6</v>
      </c>
      <c r="E7" s="5" t="s">
        <v>9</v>
      </c>
      <c r="F7" s="17" t="s">
        <v>132</v>
      </c>
      <c r="G7" s="7">
        <v>0</v>
      </c>
      <c r="H7" s="7">
        <v>1</v>
      </c>
      <c r="I7" s="7">
        <v>0</v>
      </c>
      <c r="J7" s="7">
        <v>0</v>
      </c>
      <c r="K7" s="7">
        <v>2</v>
      </c>
      <c r="L7" s="7">
        <v>2</v>
      </c>
      <c r="M7" s="7">
        <v>0</v>
      </c>
      <c r="N7" s="7">
        <v>4</v>
      </c>
      <c r="O7" s="29">
        <v>8418</v>
      </c>
      <c r="P7" s="30" t="s">
        <v>199</v>
      </c>
      <c r="Q7" s="31" t="s">
        <v>232</v>
      </c>
      <c r="R7" s="32"/>
      <c r="S7" s="33"/>
      <c r="T7" s="31" t="s">
        <v>192</v>
      </c>
      <c r="U7" s="32"/>
      <c r="V7" s="33"/>
    </row>
    <row r="8" spans="1:22" ht="15" customHeight="1" thickBot="1" x14ac:dyDescent="0.4">
      <c r="A8" s="41">
        <v>38991</v>
      </c>
      <c r="B8" s="42" t="s">
        <v>5</v>
      </c>
      <c r="C8" s="43" t="s">
        <v>41</v>
      </c>
      <c r="D8" s="43" t="s">
        <v>8</v>
      </c>
      <c r="E8" s="43" t="s">
        <v>7</v>
      </c>
      <c r="F8" s="53" t="s">
        <v>154</v>
      </c>
      <c r="G8" s="44">
        <v>1</v>
      </c>
      <c r="H8" s="44">
        <v>4</v>
      </c>
      <c r="I8" s="44">
        <v>2</v>
      </c>
      <c r="J8" s="44">
        <v>1</v>
      </c>
      <c r="K8" s="44">
        <v>4</v>
      </c>
      <c r="L8" s="44">
        <v>0</v>
      </c>
      <c r="M8" s="44">
        <v>0</v>
      </c>
      <c r="N8" s="44">
        <v>2</v>
      </c>
      <c r="O8" s="54">
        <v>7918</v>
      </c>
      <c r="P8" s="50" t="s">
        <v>286</v>
      </c>
      <c r="Q8" s="47" t="s">
        <v>170</v>
      </c>
      <c r="R8" s="48"/>
      <c r="S8" s="49"/>
      <c r="T8" s="47" t="s">
        <v>192</v>
      </c>
      <c r="U8" s="48"/>
      <c r="V8" s="49"/>
    </row>
    <row r="9" spans="1:22" ht="15" customHeight="1" thickBot="1" x14ac:dyDescent="0.4">
      <c r="A9" s="128">
        <v>41548</v>
      </c>
      <c r="B9" s="129" t="s">
        <v>50</v>
      </c>
      <c r="C9" s="130" t="s">
        <v>165</v>
      </c>
      <c r="D9" s="130" t="s">
        <v>6</v>
      </c>
      <c r="E9" s="130" t="s">
        <v>7</v>
      </c>
      <c r="F9" s="131" t="s">
        <v>168</v>
      </c>
      <c r="G9" s="132">
        <v>1</v>
      </c>
      <c r="H9" s="132">
        <v>6</v>
      </c>
      <c r="I9" s="132">
        <v>5</v>
      </c>
      <c r="J9" s="132">
        <v>0</v>
      </c>
      <c r="K9" s="132">
        <v>1</v>
      </c>
      <c r="L9" s="132">
        <v>1</v>
      </c>
      <c r="M9" s="132">
        <v>0</v>
      </c>
      <c r="N9" s="132">
        <v>1</v>
      </c>
      <c r="O9" s="146">
        <v>4200</v>
      </c>
      <c r="P9" s="133" t="s">
        <v>283</v>
      </c>
      <c r="Q9" s="134" t="s">
        <v>428</v>
      </c>
      <c r="R9" s="135"/>
      <c r="S9" s="136"/>
      <c r="T9" s="134" t="s">
        <v>433</v>
      </c>
      <c r="U9" s="135"/>
      <c r="V9" s="136"/>
    </row>
    <row r="10" spans="1:22" ht="15" customHeight="1" thickBot="1" x14ac:dyDescent="0.4">
      <c r="A10" s="137">
        <v>43374</v>
      </c>
      <c r="B10" s="138" t="s">
        <v>50</v>
      </c>
      <c r="C10" s="139" t="s">
        <v>86</v>
      </c>
      <c r="D10" s="139" t="s">
        <v>8</v>
      </c>
      <c r="E10" s="139" t="s">
        <v>7</v>
      </c>
      <c r="F10" s="140" t="s">
        <v>222</v>
      </c>
      <c r="G10" s="141">
        <v>1</v>
      </c>
      <c r="H10" s="141">
        <v>11</v>
      </c>
      <c r="I10" s="141">
        <v>7</v>
      </c>
      <c r="J10" s="141">
        <v>0</v>
      </c>
      <c r="K10" s="141">
        <v>0</v>
      </c>
      <c r="L10" s="141">
        <v>0</v>
      </c>
      <c r="M10" s="141">
        <v>0</v>
      </c>
      <c r="N10" s="141">
        <v>2</v>
      </c>
      <c r="O10" s="171">
        <v>5720</v>
      </c>
      <c r="P10" s="142" t="s">
        <v>223</v>
      </c>
      <c r="Q10" s="143" t="s">
        <v>224</v>
      </c>
      <c r="R10" s="144"/>
      <c r="S10" s="145"/>
      <c r="T10" s="143" t="s">
        <v>192</v>
      </c>
      <c r="U10" s="144"/>
      <c r="V10" s="145"/>
    </row>
    <row r="11" spans="1:22" ht="15" customHeight="1" thickBot="1" x14ac:dyDescent="0.4">
      <c r="A11" s="41">
        <v>47027</v>
      </c>
      <c r="B11" s="42" t="s">
        <v>5</v>
      </c>
      <c r="C11" s="43" t="s">
        <v>14</v>
      </c>
      <c r="D11" s="43" t="s">
        <v>8</v>
      </c>
      <c r="E11" s="43" t="s">
        <v>9</v>
      </c>
      <c r="F11" s="53" t="s">
        <v>256</v>
      </c>
      <c r="G11" s="44">
        <v>1</v>
      </c>
      <c r="H11" s="44">
        <v>1</v>
      </c>
      <c r="I11" s="44">
        <v>1</v>
      </c>
      <c r="J11" s="44">
        <v>0</v>
      </c>
      <c r="K11" s="44">
        <v>7</v>
      </c>
      <c r="L11" s="44">
        <v>0</v>
      </c>
      <c r="M11" s="44">
        <v>0</v>
      </c>
      <c r="N11" s="44">
        <v>3</v>
      </c>
      <c r="O11" s="54">
        <v>10247</v>
      </c>
      <c r="P11" s="46" t="s">
        <v>112</v>
      </c>
      <c r="Q11" s="47" t="s">
        <v>253</v>
      </c>
      <c r="R11" s="48"/>
      <c r="S11" s="49"/>
      <c r="T11" s="47" t="s">
        <v>254</v>
      </c>
      <c r="U11" s="48"/>
      <c r="V11" s="49"/>
    </row>
    <row r="12" spans="1:22" ht="15" customHeight="1" thickBot="1" x14ac:dyDescent="0.4">
      <c r="A12" s="3">
        <v>37561</v>
      </c>
      <c r="B12" s="4" t="s">
        <v>5</v>
      </c>
      <c r="C12" s="5" t="s">
        <v>16</v>
      </c>
      <c r="D12" s="5" t="s">
        <v>6</v>
      </c>
      <c r="E12" s="130" t="s">
        <v>9</v>
      </c>
      <c r="F12" s="17" t="s">
        <v>309</v>
      </c>
      <c r="G12" s="7">
        <v>0</v>
      </c>
      <c r="H12" s="7">
        <v>0</v>
      </c>
      <c r="I12" s="7">
        <v>0</v>
      </c>
      <c r="J12" s="7">
        <v>0</v>
      </c>
      <c r="K12" s="7">
        <v>3</v>
      </c>
      <c r="L12" s="7">
        <v>0</v>
      </c>
      <c r="M12" s="7">
        <v>0</v>
      </c>
      <c r="N12" s="7">
        <v>2</v>
      </c>
      <c r="O12" s="29">
        <v>5723</v>
      </c>
      <c r="P12" s="30" t="s">
        <v>310</v>
      </c>
      <c r="Q12" s="31" t="s">
        <v>290</v>
      </c>
      <c r="R12" s="32"/>
      <c r="S12" s="33"/>
      <c r="T12" s="31" t="s">
        <v>192</v>
      </c>
      <c r="U12" s="32"/>
      <c r="V12" s="33"/>
    </row>
    <row r="13" spans="1:22" ht="15" customHeight="1" thickBot="1" x14ac:dyDescent="0.4">
      <c r="A13" s="86">
        <v>40848</v>
      </c>
      <c r="B13" s="87" t="s">
        <v>12</v>
      </c>
      <c r="C13" s="88" t="s">
        <v>16</v>
      </c>
      <c r="D13" s="88" t="s">
        <v>8</v>
      </c>
      <c r="E13" s="88" t="s">
        <v>7</v>
      </c>
      <c r="F13" s="89" t="s">
        <v>353</v>
      </c>
      <c r="G13" s="90">
        <v>1</v>
      </c>
      <c r="H13" s="90">
        <v>4</v>
      </c>
      <c r="I13" s="90">
        <v>4</v>
      </c>
      <c r="J13" s="90">
        <v>0</v>
      </c>
      <c r="K13" s="90">
        <v>2</v>
      </c>
      <c r="L13" s="90">
        <v>0</v>
      </c>
      <c r="M13" s="90">
        <v>0</v>
      </c>
      <c r="N13" s="90">
        <v>3</v>
      </c>
      <c r="O13" s="169">
        <v>8654</v>
      </c>
      <c r="P13" s="122" t="s">
        <v>354</v>
      </c>
      <c r="Q13" s="93" t="s">
        <v>355</v>
      </c>
      <c r="R13" s="94"/>
      <c r="S13" s="95"/>
      <c r="T13" s="93" t="s">
        <v>192</v>
      </c>
      <c r="U13" s="94"/>
      <c r="V13" s="95"/>
    </row>
    <row r="14" spans="1:22" ht="15" customHeight="1" thickBot="1" x14ac:dyDescent="0.4">
      <c r="A14" s="151">
        <v>43405</v>
      </c>
      <c r="B14" s="152" t="s">
        <v>12</v>
      </c>
      <c r="C14" s="153" t="s">
        <v>49</v>
      </c>
      <c r="D14" s="153" t="s">
        <v>6</v>
      </c>
      <c r="E14" s="153" t="s">
        <v>9</v>
      </c>
      <c r="F14" s="154" t="s">
        <v>377</v>
      </c>
      <c r="G14" s="155">
        <v>1</v>
      </c>
      <c r="H14" s="155">
        <v>2</v>
      </c>
      <c r="I14" s="155">
        <v>1</v>
      </c>
      <c r="J14" s="155">
        <v>0</v>
      </c>
      <c r="K14" s="155">
        <v>1</v>
      </c>
      <c r="L14" s="155">
        <v>1</v>
      </c>
      <c r="M14" s="155">
        <v>0</v>
      </c>
      <c r="N14" s="155">
        <v>1</v>
      </c>
      <c r="O14" s="123">
        <v>17569</v>
      </c>
      <c r="P14" s="156" t="s">
        <v>378</v>
      </c>
      <c r="Q14" s="125" t="s">
        <v>226</v>
      </c>
      <c r="R14" s="126"/>
      <c r="S14" s="127"/>
      <c r="T14" s="125" t="s">
        <v>192</v>
      </c>
      <c r="U14" s="126"/>
      <c r="V14" s="127"/>
    </row>
    <row r="15" spans="1:22" ht="15" customHeight="1" thickBot="1" x14ac:dyDescent="0.4">
      <c r="A15" s="41">
        <v>45962</v>
      </c>
      <c r="B15" s="42" t="s">
        <v>5</v>
      </c>
      <c r="C15" s="43" t="s">
        <v>10</v>
      </c>
      <c r="D15" s="43" t="s">
        <v>8</v>
      </c>
      <c r="E15" s="43" t="s">
        <v>9</v>
      </c>
      <c r="F15" s="53" t="s">
        <v>389</v>
      </c>
      <c r="G15" s="44">
        <v>1</v>
      </c>
      <c r="H15" s="44">
        <v>2</v>
      </c>
      <c r="I15" s="44">
        <v>2</v>
      </c>
      <c r="J15" s="44">
        <v>0</v>
      </c>
      <c r="K15" s="44">
        <v>3</v>
      </c>
      <c r="L15" s="44">
        <v>0</v>
      </c>
      <c r="M15" s="44">
        <v>0</v>
      </c>
      <c r="N15" s="44">
        <v>2</v>
      </c>
      <c r="O15" s="54">
        <v>7270</v>
      </c>
      <c r="P15" s="46" t="s">
        <v>390</v>
      </c>
      <c r="Q15" s="47" t="s">
        <v>304</v>
      </c>
      <c r="R15" s="48"/>
      <c r="S15" s="49"/>
      <c r="T15" s="47" t="s">
        <v>192</v>
      </c>
      <c r="U15" s="48"/>
      <c r="V15" s="49"/>
    </row>
    <row r="16" spans="1:22" ht="15" customHeight="1" thickBot="1" x14ac:dyDescent="0.4">
      <c r="A16" s="3">
        <v>37226</v>
      </c>
      <c r="B16" s="4" t="s">
        <v>5</v>
      </c>
      <c r="C16" s="5" t="s">
        <v>47</v>
      </c>
      <c r="D16" s="5" t="s">
        <v>6</v>
      </c>
      <c r="E16" s="5" t="s">
        <v>9</v>
      </c>
      <c r="F16" s="17" t="s">
        <v>418</v>
      </c>
      <c r="G16" s="7">
        <v>1</v>
      </c>
      <c r="H16" s="7">
        <v>0</v>
      </c>
      <c r="I16" s="7">
        <v>0</v>
      </c>
      <c r="J16" s="7">
        <v>0</v>
      </c>
      <c r="K16" s="7">
        <v>3</v>
      </c>
      <c r="L16" s="7">
        <v>1</v>
      </c>
      <c r="M16" s="7">
        <v>0</v>
      </c>
      <c r="N16" s="7">
        <v>0</v>
      </c>
      <c r="O16" s="29">
        <v>3750</v>
      </c>
      <c r="P16" s="30" t="s">
        <v>289</v>
      </c>
      <c r="Q16" s="31" t="s">
        <v>248</v>
      </c>
      <c r="R16" s="32"/>
      <c r="S16" s="33"/>
      <c r="T16" s="31" t="s">
        <v>192</v>
      </c>
      <c r="U16" s="32"/>
      <c r="V16" s="33"/>
    </row>
    <row r="17" spans="1:22" ht="15" customHeight="1" thickBot="1" x14ac:dyDescent="0.4">
      <c r="A17" s="137">
        <v>39783</v>
      </c>
      <c r="B17" s="138" t="s">
        <v>50</v>
      </c>
      <c r="C17" s="139" t="s">
        <v>43</v>
      </c>
      <c r="D17" s="139" t="s">
        <v>8</v>
      </c>
      <c r="E17" s="139" t="s">
        <v>9</v>
      </c>
      <c r="F17" s="140" t="s">
        <v>110</v>
      </c>
      <c r="G17" s="141">
        <v>1</v>
      </c>
      <c r="H17" s="141">
        <v>3</v>
      </c>
      <c r="I17" s="141">
        <v>2</v>
      </c>
      <c r="J17" s="141">
        <v>0</v>
      </c>
      <c r="K17" s="141">
        <v>1</v>
      </c>
      <c r="L17" s="141">
        <v>1</v>
      </c>
      <c r="M17" s="141">
        <v>0</v>
      </c>
      <c r="N17" s="141">
        <v>2</v>
      </c>
      <c r="O17" s="171">
        <v>7309</v>
      </c>
      <c r="P17" s="148" t="s">
        <v>158</v>
      </c>
      <c r="Q17" s="143" t="s">
        <v>428</v>
      </c>
      <c r="R17" s="144"/>
      <c r="S17" s="145"/>
      <c r="T17" s="143" t="s">
        <v>192</v>
      </c>
      <c r="U17" s="144"/>
      <c r="V17" s="145"/>
    </row>
    <row r="18" spans="1:22" ht="15" customHeight="1" thickBot="1" x14ac:dyDescent="0.4">
      <c r="A18" s="128">
        <v>42339</v>
      </c>
      <c r="B18" s="129" t="s">
        <v>50</v>
      </c>
      <c r="C18" s="130" t="s">
        <v>43</v>
      </c>
      <c r="D18" s="130" t="s">
        <v>6</v>
      </c>
      <c r="E18" s="130" t="s">
        <v>9</v>
      </c>
      <c r="F18" s="131" t="s">
        <v>474</v>
      </c>
      <c r="G18" s="132">
        <v>0</v>
      </c>
      <c r="H18" s="132">
        <v>0</v>
      </c>
      <c r="I18" s="132">
        <v>0</v>
      </c>
      <c r="J18" s="132">
        <v>0</v>
      </c>
      <c r="K18" s="132">
        <v>1</v>
      </c>
      <c r="L18" s="132">
        <v>0</v>
      </c>
      <c r="M18" s="132">
        <v>0</v>
      </c>
      <c r="N18" s="294">
        <v>6</v>
      </c>
      <c r="O18" s="146">
        <v>10535</v>
      </c>
      <c r="P18" s="147" t="s">
        <v>475</v>
      </c>
      <c r="Q18" s="134" t="s">
        <v>217</v>
      </c>
      <c r="R18" s="135"/>
      <c r="S18" s="136"/>
      <c r="T18" s="134" t="s">
        <v>192</v>
      </c>
      <c r="U18" s="135"/>
      <c r="V18" s="136"/>
    </row>
    <row r="19" spans="1:22" ht="15" customHeight="1" thickBot="1" x14ac:dyDescent="0.4">
      <c r="A19" s="41">
        <v>44896</v>
      </c>
      <c r="B19" s="42" t="s">
        <v>5</v>
      </c>
      <c r="C19" s="43" t="s">
        <v>49</v>
      </c>
      <c r="D19" s="43" t="s">
        <v>8</v>
      </c>
      <c r="E19" s="43" t="s">
        <v>9</v>
      </c>
      <c r="F19" s="53" t="s">
        <v>478</v>
      </c>
      <c r="G19" s="44">
        <v>0</v>
      </c>
      <c r="H19" s="44">
        <v>0</v>
      </c>
      <c r="I19" s="44">
        <v>0</v>
      </c>
      <c r="J19" s="44">
        <v>0</v>
      </c>
      <c r="K19" s="44">
        <v>3</v>
      </c>
      <c r="L19" s="44">
        <v>1</v>
      </c>
      <c r="M19" s="44">
        <v>0</v>
      </c>
      <c r="N19" s="44">
        <v>4</v>
      </c>
      <c r="O19" s="54">
        <v>10958</v>
      </c>
      <c r="P19" s="46" t="s">
        <v>436</v>
      </c>
      <c r="Q19" s="47" t="s">
        <v>295</v>
      </c>
      <c r="R19" s="48"/>
      <c r="S19" s="49"/>
      <c r="T19" s="47" t="s">
        <v>192</v>
      </c>
      <c r="U19" s="48"/>
      <c r="V19" s="49"/>
    </row>
    <row r="20" spans="1:22" ht="15" customHeight="1" thickBot="1" x14ac:dyDescent="0.4">
      <c r="A20" s="3">
        <v>47453</v>
      </c>
      <c r="B20" s="4" t="s">
        <v>5</v>
      </c>
      <c r="C20" s="5" t="s">
        <v>14</v>
      </c>
      <c r="D20" s="5" t="s">
        <v>18</v>
      </c>
      <c r="E20" s="5" t="s">
        <v>9</v>
      </c>
      <c r="F20" s="17" t="s">
        <v>506</v>
      </c>
      <c r="G20" s="7">
        <v>0</v>
      </c>
      <c r="H20" s="7">
        <v>0</v>
      </c>
      <c r="I20" s="7">
        <v>0</v>
      </c>
      <c r="J20" s="7">
        <v>0</v>
      </c>
      <c r="K20" s="7">
        <v>5</v>
      </c>
      <c r="L20" s="7">
        <v>1</v>
      </c>
      <c r="M20" s="7">
        <v>0</v>
      </c>
      <c r="N20" s="7">
        <v>2</v>
      </c>
      <c r="O20" s="34">
        <v>82000</v>
      </c>
      <c r="P20" s="30" t="s">
        <v>312</v>
      </c>
      <c r="Q20" s="31" t="s">
        <v>234</v>
      </c>
      <c r="R20" s="32"/>
      <c r="S20" s="33"/>
      <c r="T20" s="31" t="s">
        <v>239</v>
      </c>
      <c r="U20" s="32"/>
      <c r="V20" s="33"/>
    </row>
    <row r="21" spans="1:22" ht="15" customHeight="1" thickBot="1" x14ac:dyDescent="0.4">
      <c r="A21" s="3">
        <v>38353</v>
      </c>
      <c r="B21" s="4" t="s">
        <v>5</v>
      </c>
      <c r="C21" s="5" t="s">
        <v>43</v>
      </c>
      <c r="D21" s="5" t="s">
        <v>6</v>
      </c>
      <c r="E21" s="5" t="s">
        <v>7</v>
      </c>
      <c r="F21" s="17" t="s">
        <v>518</v>
      </c>
      <c r="G21" s="7">
        <v>0</v>
      </c>
      <c r="H21" s="7">
        <v>2</v>
      </c>
      <c r="I21" s="7">
        <v>1</v>
      </c>
      <c r="J21" s="7">
        <v>0</v>
      </c>
      <c r="K21" s="7">
        <v>2</v>
      </c>
      <c r="L21" s="7">
        <v>0</v>
      </c>
      <c r="M21" s="7">
        <v>0</v>
      </c>
      <c r="N21" s="7">
        <v>0</v>
      </c>
      <c r="O21" s="29">
        <v>13171</v>
      </c>
      <c r="P21" s="35" t="s">
        <v>363</v>
      </c>
      <c r="Q21" s="31" t="s">
        <v>317</v>
      </c>
      <c r="R21" s="32"/>
      <c r="S21" s="33"/>
      <c r="T21" s="31" t="s">
        <v>192</v>
      </c>
      <c r="U21" s="32"/>
      <c r="V21" s="33"/>
    </row>
    <row r="22" spans="1:22" ht="15" customHeight="1" thickBot="1" x14ac:dyDescent="0.4">
      <c r="A22" s="128">
        <v>40179</v>
      </c>
      <c r="B22" s="129" t="s">
        <v>50</v>
      </c>
      <c r="C22" s="130" t="s">
        <v>86</v>
      </c>
      <c r="D22" s="130" t="s">
        <v>6</v>
      </c>
      <c r="E22" s="130" t="s">
        <v>7</v>
      </c>
      <c r="F22" s="131" t="s">
        <v>527</v>
      </c>
      <c r="G22" s="132">
        <v>0</v>
      </c>
      <c r="H22" s="132">
        <v>2</v>
      </c>
      <c r="I22" s="132">
        <v>2</v>
      </c>
      <c r="J22" s="132">
        <v>0</v>
      </c>
      <c r="K22" s="132">
        <v>2</v>
      </c>
      <c r="L22" s="132">
        <v>0</v>
      </c>
      <c r="M22" s="132">
        <v>0</v>
      </c>
      <c r="N22" s="132">
        <v>2</v>
      </c>
      <c r="O22" s="146">
        <v>5500</v>
      </c>
      <c r="P22" s="133" t="s">
        <v>303</v>
      </c>
      <c r="Q22" s="134" t="s">
        <v>174</v>
      </c>
      <c r="R22" s="135"/>
      <c r="S22" s="136"/>
      <c r="T22" s="134" t="s">
        <v>192</v>
      </c>
      <c r="U22" s="135"/>
      <c r="V22" s="136"/>
    </row>
    <row r="23" spans="1:22" ht="15" customHeight="1" thickBot="1" x14ac:dyDescent="0.4">
      <c r="A23" s="137">
        <v>43466</v>
      </c>
      <c r="B23" s="138" t="s">
        <v>50</v>
      </c>
      <c r="C23" s="139" t="s">
        <v>165</v>
      </c>
      <c r="D23" s="139" t="s">
        <v>8</v>
      </c>
      <c r="E23" s="139" t="s">
        <v>7</v>
      </c>
      <c r="F23" s="140" t="s">
        <v>412</v>
      </c>
      <c r="G23" s="141">
        <v>0</v>
      </c>
      <c r="H23" s="141">
        <v>2</v>
      </c>
      <c r="I23" s="141">
        <v>2</v>
      </c>
      <c r="J23" s="141">
        <v>0</v>
      </c>
      <c r="K23" s="141">
        <v>1</v>
      </c>
      <c r="L23" s="141">
        <v>0</v>
      </c>
      <c r="M23" s="141">
        <v>0</v>
      </c>
      <c r="N23" s="141">
        <v>1</v>
      </c>
      <c r="O23" s="171">
        <v>1800</v>
      </c>
      <c r="P23" s="148" t="s">
        <v>554</v>
      </c>
      <c r="Q23" s="143" t="s">
        <v>539</v>
      </c>
      <c r="R23" s="144"/>
      <c r="S23" s="145"/>
      <c r="T23" s="143" t="s">
        <v>192</v>
      </c>
      <c r="U23" s="144"/>
      <c r="V23" s="145"/>
    </row>
    <row r="24" spans="1:22" ht="15" customHeight="1" thickBot="1" x14ac:dyDescent="0.4">
      <c r="A24" s="86">
        <v>46388</v>
      </c>
      <c r="B24" s="87" t="s">
        <v>12</v>
      </c>
      <c r="C24" s="88" t="s">
        <v>13</v>
      </c>
      <c r="D24" s="88" t="s">
        <v>8</v>
      </c>
      <c r="E24" s="88" t="s">
        <v>7</v>
      </c>
      <c r="F24" s="89" t="s">
        <v>574</v>
      </c>
      <c r="G24" s="90">
        <v>1</v>
      </c>
      <c r="H24" s="90">
        <v>6</v>
      </c>
      <c r="I24" s="90">
        <v>5</v>
      </c>
      <c r="J24" s="90">
        <v>0</v>
      </c>
      <c r="K24" s="90">
        <v>2</v>
      </c>
      <c r="L24" s="90">
        <v>2</v>
      </c>
      <c r="M24" s="90">
        <v>0</v>
      </c>
      <c r="N24" s="90">
        <v>3</v>
      </c>
      <c r="O24" s="169">
        <v>5038</v>
      </c>
      <c r="P24" s="92" t="s">
        <v>575</v>
      </c>
      <c r="Q24" s="93" t="s">
        <v>416</v>
      </c>
      <c r="R24" s="94"/>
      <c r="S24" s="95"/>
      <c r="T24" s="93" t="s">
        <v>192</v>
      </c>
      <c r="U24" s="94"/>
      <c r="V24" s="95"/>
    </row>
    <row r="25" spans="1:22" ht="15" customHeight="1" thickBot="1" x14ac:dyDescent="0.4">
      <c r="A25" s="75">
        <v>37288</v>
      </c>
      <c r="B25" s="76" t="s">
        <v>12</v>
      </c>
      <c r="C25" s="77" t="s">
        <v>57</v>
      </c>
      <c r="D25" s="77" t="s">
        <v>6</v>
      </c>
      <c r="E25" s="77" t="s">
        <v>9</v>
      </c>
      <c r="F25" s="85" t="s">
        <v>159</v>
      </c>
      <c r="G25" s="78">
        <v>1</v>
      </c>
      <c r="H25" s="78">
        <v>0</v>
      </c>
      <c r="I25" s="78">
        <v>0</v>
      </c>
      <c r="J25" s="78">
        <v>0</v>
      </c>
      <c r="K25" s="78">
        <v>2</v>
      </c>
      <c r="L25" s="78">
        <v>0</v>
      </c>
      <c r="M25" s="78">
        <v>0</v>
      </c>
      <c r="N25" s="78">
        <v>1</v>
      </c>
      <c r="O25" s="79">
        <v>5938</v>
      </c>
      <c r="P25" s="80" t="s">
        <v>579</v>
      </c>
      <c r="Q25" s="81" t="s">
        <v>355</v>
      </c>
      <c r="R25" s="82"/>
      <c r="S25" s="83"/>
      <c r="T25" s="81" t="s">
        <v>192</v>
      </c>
      <c r="U25" s="82"/>
      <c r="V25" s="83"/>
    </row>
    <row r="26" spans="1:22" ht="15" customHeight="1" thickBot="1" x14ac:dyDescent="0.4">
      <c r="A26" s="41">
        <v>39845</v>
      </c>
      <c r="B26" s="42" t="s">
        <v>5</v>
      </c>
      <c r="C26" s="43" t="s">
        <v>48</v>
      </c>
      <c r="D26" s="43" t="s">
        <v>8</v>
      </c>
      <c r="E26" s="43" t="s">
        <v>7</v>
      </c>
      <c r="F26" s="53" t="s">
        <v>602</v>
      </c>
      <c r="G26" s="44">
        <v>0</v>
      </c>
      <c r="H26" s="44">
        <v>2</v>
      </c>
      <c r="I26" s="44">
        <v>2</v>
      </c>
      <c r="J26" s="44">
        <v>0</v>
      </c>
      <c r="K26" s="44">
        <v>5</v>
      </c>
      <c r="L26" s="44">
        <v>0</v>
      </c>
      <c r="M26" s="44">
        <v>0</v>
      </c>
      <c r="N26" s="44">
        <v>1</v>
      </c>
      <c r="O26" s="54">
        <v>9245</v>
      </c>
      <c r="P26" s="46" t="s">
        <v>603</v>
      </c>
      <c r="Q26" s="47" t="s">
        <v>242</v>
      </c>
      <c r="R26" s="48"/>
      <c r="S26" s="49"/>
      <c r="T26" s="47" t="s">
        <v>192</v>
      </c>
      <c r="U26" s="48"/>
      <c r="V26" s="49"/>
    </row>
    <row r="27" spans="1:22" ht="15" customHeight="1" thickBot="1" x14ac:dyDescent="0.4">
      <c r="A27" s="3">
        <v>42401</v>
      </c>
      <c r="B27" s="4" t="s">
        <v>5</v>
      </c>
      <c r="C27" s="5" t="s">
        <v>34</v>
      </c>
      <c r="D27" s="5" t="s">
        <v>6</v>
      </c>
      <c r="E27" s="5" t="s">
        <v>9</v>
      </c>
      <c r="F27" s="17" t="s">
        <v>606</v>
      </c>
      <c r="G27" s="7">
        <v>0</v>
      </c>
      <c r="H27" s="7">
        <v>1</v>
      </c>
      <c r="I27" s="7">
        <v>1</v>
      </c>
      <c r="J27" s="7">
        <v>0</v>
      </c>
      <c r="K27" s="7">
        <v>3</v>
      </c>
      <c r="L27" s="7">
        <v>3</v>
      </c>
      <c r="M27" s="7">
        <v>0</v>
      </c>
      <c r="N27" s="7">
        <v>4</v>
      </c>
      <c r="O27" s="29">
        <v>11879</v>
      </c>
      <c r="P27" s="30" t="s">
        <v>260</v>
      </c>
      <c r="Q27" s="31" t="s">
        <v>317</v>
      </c>
      <c r="R27" s="32"/>
      <c r="S27" s="33"/>
      <c r="T27" s="31" t="s">
        <v>192</v>
      </c>
      <c r="U27" s="32"/>
      <c r="V27" s="33"/>
    </row>
    <row r="28" spans="1:22" ht="15" customHeight="1" thickBot="1" x14ac:dyDescent="0.4">
      <c r="A28" s="41">
        <v>45323</v>
      </c>
      <c r="B28" s="42" t="s">
        <v>5</v>
      </c>
      <c r="C28" s="43" t="s">
        <v>11</v>
      </c>
      <c r="D28" s="43" t="s">
        <v>8</v>
      </c>
      <c r="E28" s="43" t="s">
        <v>7</v>
      </c>
      <c r="F28" s="53" t="s">
        <v>516</v>
      </c>
      <c r="G28" s="44">
        <v>0</v>
      </c>
      <c r="H28" s="44">
        <v>2</v>
      </c>
      <c r="I28" s="44">
        <v>1</v>
      </c>
      <c r="J28" s="44">
        <v>0</v>
      </c>
      <c r="K28" s="44">
        <v>6</v>
      </c>
      <c r="L28" s="44">
        <v>1</v>
      </c>
      <c r="M28" s="44">
        <v>0</v>
      </c>
      <c r="N28" s="44">
        <v>1</v>
      </c>
      <c r="O28" s="54">
        <v>7184</v>
      </c>
      <c r="P28" s="46" t="s">
        <v>395</v>
      </c>
      <c r="Q28" s="47" t="s">
        <v>253</v>
      </c>
      <c r="R28" s="48"/>
      <c r="S28" s="49"/>
      <c r="T28" s="47" t="s">
        <v>632</v>
      </c>
      <c r="U28" s="48"/>
      <c r="V28" s="49"/>
    </row>
    <row r="29" spans="1:22" ht="15" customHeight="1" thickBot="1" x14ac:dyDescent="0.4">
      <c r="A29" s="3">
        <v>37316</v>
      </c>
      <c r="B29" s="4" t="s">
        <v>5</v>
      </c>
      <c r="C29" s="5" t="s">
        <v>41</v>
      </c>
      <c r="D29" s="5" t="s">
        <v>6</v>
      </c>
      <c r="E29" s="5" t="s">
        <v>9</v>
      </c>
      <c r="F29" s="17" t="s">
        <v>639</v>
      </c>
      <c r="G29" s="7">
        <v>0</v>
      </c>
      <c r="H29" s="7">
        <v>1</v>
      </c>
      <c r="I29" s="7">
        <v>0</v>
      </c>
      <c r="J29" s="7">
        <v>0</v>
      </c>
      <c r="K29" s="7">
        <v>3</v>
      </c>
      <c r="L29" s="7">
        <v>0</v>
      </c>
      <c r="M29" s="7">
        <v>0</v>
      </c>
      <c r="N29" s="7">
        <v>1</v>
      </c>
      <c r="O29" s="29">
        <v>12465</v>
      </c>
      <c r="P29" s="30" t="s">
        <v>640</v>
      </c>
      <c r="Q29" s="31" t="s">
        <v>277</v>
      </c>
      <c r="R29" s="32"/>
      <c r="S29" s="33"/>
      <c r="T29" s="31" t="s">
        <v>192</v>
      </c>
      <c r="U29" s="32"/>
      <c r="V29" s="33"/>
    </row>
    <row r="30" spans="1:22" ht="15" customHeight="1" thickBot="1" x14ac:dyDescent="0.4">
      <c r="A30" s="41">
        <v>44986</v>
      </c>
      <c r="B30" s="42" t="s">
        <v>5</v>
      </c>
      <c r="C30" s="43" t="s">
        <v>13</v>
      </c>
      <c r="D30" s="43" t="s">
        <v>8</v>
      </c>
      <c r="E30" s="43" t="s">
        <v>7</v>
      </c>
      <c r="F30" s="53" t="s">
        <v>662</v>
      </c>
      <c r="G30" s="44">
        <v>0</v>
      </c>
      <c r="H30" s="44">
        <v>3</v>
      </c>
      <c r="I30" s="44">
        <v>1</v>
      </c>
      <c r="J30" s="44">
        <v>0</v>
      </c>
      <c r="K30" s="44">
        <v>3</v>
      </c>
      <c r="L30" s="44">
        <v>0</v>
      </c>
      <c r="M30" s="44">
        <v>0</v>
      </c>
      <c r="N30" s="44">
        <v>0</v>
      </c>
      <c r="O30" s="45">
        <v>19523</v>
      </c>
      <c r="P30" s="50" t="s">
        <v>246</v>
      </c>
      <c r="Q30" s="47" t="s">
        <v>232</v>
      </c>
      <c r="R30" s="48"/>
      <c r="S30" s="49"/>
      <c r="T30" s="47" t="s">
        <v>192</v>
      </c>
      <c r="U30" s="48"/>
      <c r="V30" s="49"/>
    </row>
    <row r="31" spans="1:22" ht="15" customHeight="1" thickBot="1" x14ac:dyDescent="0.4">
      <c r="A31" s="41">
        <v>11383</v>
      </c>
      <c r="B31" s="42" t="s">
        <v>5</v>
      </c>
      <c r="C31" s="43" t="s">
        <v>16</v>
      </c>
      <c r="D31" s="43" t="s">
        <v>8</v>
      </c>
      <c r="E31" s="43" t="s">
        <v>96</v>
      </c>
      <c r="F31" s="53" t="s">
        <v>680</v>
      </c>
      <c r="G31" s="44">
        <v>0</v>
      </c>
      <c r="H31" s="44">
        <v>3</v>
      </c>
      <c r="I31" s="44">
        <v>3</v>
      </c>
      <c r="J31" s="44">
        <v>0</v>
      </c>
      <c r="K31" s="44">
        <v>4</v>
      </c>
      <c r="L31" s="44">
        <v>1</v>
      </c>
      <c r="M31" s="44">
        <v>0</v>
      </c>
      <c r="N31" s="44">
        <v>4</v>
      </c>
      <c r="O31" s="54">
        <v>6968</v>
      </c>
      <c r="P31" s="46" t="s">
        <v>681</v>
      </c>
      <c r="Q31" s="47" t="s">
        <v>234</v>
      </c>
      <c r="R31" s="48"/>
      <c r="S31" s="49"/>
      <c r="T31" s="47" t="s">
        <v>254</v>
      </c>
      <c r="U31" s="48"/>
      <c r="V31" s="49"/>
    </row>
    <row r="32" spans="1:22" ht="15" customHeight="1" thickBot="1" x14ac:dyDescent="0.4">
      <c r="A32" s="3">
        <v>41365</v>
      </c>
      <c r="B32" s="4" t="s">
        <v>5</v>
      </c>
      <c r="C32" s="5" t="s">
        <v>10</v>
      </c>
      <c r="D32" s="5" t="s">
        <v>6</v>
      </c>
      <c r="E32" s="5" t="s">
        <v>9</v>
      </c>
      <c r="F32" s="17" t="s">
        <v>541</v>
      </c>
      <c r="G32" s="7">
        <v>0</v>
      </c>
      <c r="H32" s="7">
        <v>0</v>
      </c>
      <c r="I32" s="7">
        <v>0</v>
      </c>
      <c r="J32" s="7">
        <v>0</v>
      </c>
      <c r="K32" s="7">
        <v>2</v>
      </c>
      <c r="L32" s="7">
        <v>0</v>
      </c>
      <c r="M32" s="7">
        <v>0</v>
      </c>
      <c r="N32" s="7">
        <v>2</v>
      </c>
      <c r="O32" s="29">
        <v>8986</v>
      </c>
      <c r="P32" s="30" t="s">
        <v>231</v>
      </c>
      <c r="Q32" s="31" t="s">
        <v>262</v>
      </c>
      <c r="R32" s="32"/>
      <c r="S32" s="33"/>
      <c r="T32" s="31" t="s">
        <v>192</v>
      </c>
      <c r="U32" s="32"/>
      <c r="V32" s="33"/>
    </row>
    <row r="33" spans="1:22" ht="15" customHeight="1" thickBot="1" x14ac:dyDescent="0.4">
      <c r="A33" s="41">
        <v>43922</v>
      </c>
      <c r="B33" s="42" t="s">
        <v>5</v>
      </c>
      <c r="C33" s="43" t="s">
        <v>47</v>
      </c>
      <c r="D33" s="43" t="s">
        <v>8</v>
      </c>
      <c r="E33" s="43" t="s">
        <v>7</v>
      </c>
      <c r="F33" s="53" t="s">
        <v>706</v>
      </c>
      <c r="G33" s="44">
        <v>1</v>
      </c>
      <c r="H33" s="174">
        <v>7</v>
      </c>
      <c r="I33" s="44">
        <v>6</v>
      </c>
      <c r="J33" s="44">
        <v>0</v>
      </c>
      <c r="K33" s="44">
        <v>0</v>
      </c>
      <c r="L33" s="44">
        <v>0</v>
      </c>
      <c r="M33" s="44">
        <v>0</v>
      </c>
      <c r="N33" s="44">
        <v>3</v>
      </c>
      <c r="O33" s="54">
        <v>11716</v>
      </c>
      <c r="P33" s="50" t="s">
        <v>591</v>
      </c>
      <c r="Q33" s="47" t="s">
        <v>707</v>
      </c>
      <c r="R33" s="48"/>
      <c r="S33" s="49"/>
      <c r="T33" s="47" t="s">
        <v>192</v>
      </c>
      <c r="U33" s="48"/>
      <c r="V33" s="49"/>
    </row>
    <row r="34" spans="1:22" ht="15" customHeight="1" thickBot="1" x14ac:dyDescent="0.4">
      <c r="A34" s="3">
        <v>38108</v>
      </c>
      <c r="B34" s="4" t="s">
        <v>5</v>
      </c>
      <c r="C34" s="5" t="s">
        <v>49</v>
      </c>
      <c r="D34" s="5" t="s">
        <v>6</v>
      </c>
      <c r="E34" s="5" t="s">
        <v>9</v>
      </c>
      <c r="F34" s="17" t="s">
        <v>729</v>
      </c>
      <c r="G34" s="7">
        <v>0</v>
      </c>
      <c r="H34" s="7">
        <v>3</v>
      </c>
      <c r="I34" s="7">
        <v>1</v>
      </c>
      <c r="J34" s="7">
        <v>0</v>
      </c>
      <c r="K34" s="7">
        <v>1</v>
      </c>
      <c r="L34" s="7">
        <v>0</v>
      </c>
      <c r="M34" s="7">
        <v>0</v>
      </c>
      <c r="N34" s="172">
        <v>5</v>
      </c>
      <c r="O34" s="288">
        <v>24000</v>
      </c>
      <c r="P34" s="289" t="s">
        <v>493</v>
      </c>
      <c r="Q34" s="290" t="s">
        <v>295</v>
      </c>
      <c r="R34" s="291"/>
      <c r="S34" s="292"/>
      <c r="T34" s="290" t="s">
        <v>192</v>
      </c>
      <c r="U34" s="291"/>
      <c r="V34" s="292"/>
    </row>
    <row r="35" spans="1:22" ht="15" customHeight="1" thickBot="1" x14ac:dyDescent="0.4">
      <c r="A35" s="9"/>
      <c r="B35" s="10"/>
      <c r="C35" s="11" t="s">
        <v>710</v>
      </c>
      <c r="D35" s="11"/>
      <c r="E35" s="11"/>
      <c r="F35" s="12" t="s">
        <v>19</v>
      </c>
      <c r="G35" s="13">
        <f>SUM(G3+G4+G5+G6+G7+G8+G11+G12+G15+G16+G19+G20+G21+G26+G27+G28+G29+G30+G31+G32+G33+G34)</f>
        <v>5</v>
      </c>
      <c r="H35" s="13">
        <f t="shared" ref="H35:N35" si="0">SUM(H3+H4+H5+H6+H7+H8+H11+H12+H15+H16+H19+H20+H21+H26+H27+H28+H29+H30+H31+H32+H33+H34)</f>
        <v>38</v>
      </c>
      <c r="I35" s="13">
        <f t="shared" si="0"/>
        <v>25</v>
      </c>
      <c r="J35" s="13">
        <f t="shared" si="0"/>
        <v>1</v>
      </c>
      <c r="K35" s="13">
        <f t="shared" si="0"/>
        <v>72</v>
      </c>
      <c r="L35" s="13">
        <f t="shared" si="0"/>
        <v>12</v>
      </c>
      <c r="M35" s="13">
        <f t="shared" si="0"/>
        <v>0</v>
      </c>
      <c r="N35" s="13">
        <f t="shared" si="0"/>
        <v>52</v>
      </c>
    </row>
    <row r="36" spans="1:22" ht="15" customHeight="1" thickBot="1" x14ac:dyDescent="0.4">
      <c r="F36" s="14" t="s">
        <v>20</v>
      </c>
      <c r="G36" s="16">
        <f t="shared" ref="G36:N36" si="1">SUM(G3:G34)</f>
        <v>12</v>
      </c>
      <c r="H36" s="15">
        <f t="shared" si="1"/>
        <v>74</v>
      </c>
      <c r="I36" s="15">
        <f t="shared" si="1"/>
        <v>53</v>
      </c>
      <c r="J36" s="15">
        <f t="shared" si="1"/>
        <v>1</v>
      </c>
      <c r="K36" s="15">
        <f t="shared" si="1"/>
        <v>85</v>
      </c>
      <c r="L36" s="15">
        <f t="shared" si="1"/>
        <v>17</v>
      </c>
      <c r="M36" s="15">
        <f t="shared" si="1"/>
        <v>0</v>
      </c>
      <c r="N36" s="15">
        <f t="shared" si="1"/>
        <v>74</v>
      </c>
    </row>
    <row r="42" spans="1:22" x14ac:dyDescent="0.35">
      <c r="O42" s="25"/>
    </row>
  </sheetData>
  <mergeCells count="4">
    <mergeCell ref="A1:G1"/>
    <mergeCell ref="H1:K1"/>
    <mergeCell ref="L1:M1"/>
    <mergeCell ref="A2:F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workbookViewId="0">
      <pane ySplit="2" topLeftCell="A18" activePane="bottomLeft" state="frozen"/>
      <selection pane="bottomLeft" sqref="A1:G1"/>
    </sheetView>
  </sheetViews>
  <sheetFormatPr defaultRowHeight="14.5" x14ac:dyDescent="0.35"/>
  <cols>
    <col min="1" max="1" width="11.33203125" customWidth="1"/>
    <col min="2" max="2" width="5.6640625" customWidth="1"/>
    <col min="3" max="3" width="13.33203125" customWidth="1"/>
    <col min="4" max="4" width="3.33203125" customWidth="1"/>
    <col min="5" max="5" width="5.6640625" customWidth="1"/>
    <col min="6" max="6" width="9.33203125" customWidth="1"/>
    <col min="7" max="13" width="3.6640625" customWidth="1"/>
    <col min="14" max="14" width="5.6640625" customWidth="1"/>
  </cols>
  <sheetData>
    <row r="1" spans="1:22" ht="15" customHeight="1" thickBot="1" x14ac:dyDescent="0.4">
      <c r="A1" s="365" t="s">
        <v>40</v>
      </c>
      <c r="B1" s="366"/>
      <c r="C1" s="366"/>
      <c r="D1" s="366"/>
      <c r="E1" s="366"/>
      <c r="F1" s="366"/>
      <c r="G1" s="367"/>
      <c r="H1" s="368" t="s">
        <v>1</v>
      </c>
      <c r="I1" s="369"/>
      <c r="J1" s="369"/>
      <c r="K1" s="370"/>
      <c r="L1" s="368" t="s">
        <v>2</v>
      </c>
      <c r="M1" s="370"/>
      <c r="N1" s="262" t="s">
        <v>490</v>
      </c>
      <c r="O1" s="214" t="s">
        <v>103</v>
      </c>
      <c r="P1" s="214" t="s">
        <v>103</v>
      </c>
      <c r="Q1" s="214" t="s">
        <v>103</v>
      </c>
      <c r="R1" s="214"/>
      <c r="S1" s="214"/>
      <c r="T1" s="214"/>
      <c r="U1" s="214"/>
      <c r="V1" s="214"/>
    </row>
    <row r="2" spans="1:22" ht="15" customHeight="1" thickBot="1" x14ac:dyDescent="0.4">
      <c r="A2" s="365" t="s">
        <v>3</v>
      </c>
      <c r="B2" s="366"/>
      <c r="C2" s="366"/>
      <c r="D2" s="366"/>
      <c r="E2" s="366"/>
      <c r="F2" s="367"/>
      <c r="G2" s="216" t="s">
        <v>4</v>
      </c>
      <c r="H2" s="216" t="s">
        <v>484</v>
      </c>
      <c r="I2" s="216" t="s">
        <v>485</v>
      </c>
      <c r="J2" s="216" t="s">
        <v>486</v>
      </c>
      <c r="K2" s="216" t="s">
        <v>487</v>
      </c>
      <c r="L2" s="216" t="s">
        <v>488</v>
      </c>
      <c r="M2" s="216" t="s">
        <v>489</v>
      </c>
      <c r="N2" s="216" t="s">
        <v>21</v>
      </c>
      <c r="O2" s="217" t="s">
        <v>167</v>
      </c>
      <c r="P2" s="217" t="s">
        <v>166</v>
      </c>
      <c r="Q2" s="218" t="s">
        <v>172</v>
      </c>
      <c r="R2" s="219"/>
      <c r="S2" s="219"/>
      <c r="T2" s="218" t="s">
        <v>178</v>
      </c>
      <c r="U2" s="219"/>
      <c r="V2" s="220"/>
    </row>
    <row r="3" spans="1:22" ht="15" customHeight="1" thickBot="1" x14ac:dyDescent="0.4">
      <c r="A3" s="41">
        <v>37135</v>
      </c>
      <c r="B3" s="42" t="s">
        <v>5</v>
      </c>
      <c r="C3" s="43" t="s">
        <v>14</v>
      </c>
      <c r="D3" s="43" t="s">
        <v>17</v>
      </c>
      <c r="E3" s="43" t="s">
        <v>9</v>
      </c>
      <c r="F3" s="60" t="s">
        <v>39</v>
      </c>
      <c r="G3" s="44">
        <v>2</v>
      </c>
      <c r="H3" s="44">
        <v>5</v>
      </c>
      <c r="I3" s="44">
        <v>3</v>
      </c>
      <c r="J3" s="44">
        <v>0</v>
      </c>
      <c r="K3" s="44">
        <v>3</v>
      </c>
      <c r="L3" s="44">
        <v>0</v>
      </c>
      <c r="M3" s="44">
        <v>0</v>
      </c>
      <c r="N3" s="174">
        <v>5</v>
      </c>
      <c r="O3" s="61">
        <v>63182</v>
      </c>
      <c r="P3" s="62" t="s">
        <v>297</v>
      </c>
      <c r="Q3" s="63" t="s">
        <v>234</v>
      </c>
      <c r="R3" s="64"/>
      <c r="S3" s="65"/>
      <c r="T3" s="63" t="s">
        <v>254</v>
      </c>
      <c r="U3" s="64"/>
      <c r="V3" s="65"/>
    </row>
    <row r="4" spans="1:22" ht="15" customHeight="1" thickBot="1" x14ac:dyDescent="0.4">
      <c r="A4" s="3">
        <v>39692</v>
      </c>
      <c r="B4" s="4" t="s">
        <v>5</v>
      </c>
      <c r="C4" s="5" t="s">
        <v>34</v>
      </c>
      <c r="D4" s="5" t="s">
        <v>6</v>
      </c>
      <c r="E4" s="5" t="s">
        <v>9</v>
      </c>
      <c r="F4" s="40" t="s">
        <v>116</v>
      </c>
      <c r="G4" s="7">
        <v>1</v>
      </c>
      <c r="H4" s="7">
        <v>2</v>
      </c>
      <c r="I4" s="7">
        <v>2</v>
      </c>
      <c r="J4" s="7">
        <v>0</v>
      </c>
      <c r="K4" s="7">
        <v>3</v>
      </c>
      <c r="L4" s="7">
        <v>0</v>
      </c>
      <c r="M4" s="7">
        <v>0</v>
      </c>
      <c r="N4" s="7">
        <v>2</v>
      </c>
      <c r="O4" s="29">
        <v>10438</v>
      </c>
      <c r="P4" s="30" t="s">
        <v>298</v>
      </c>
      <c r="Q4" s="31" t="s">
        <v>253</v>
      </c>
      <c r="R4" s="32"/>
      <c r="S4" s="33"/>
      <c r="T4" s="31" t="s">
        <v>239</v>
      </c>
      <c r="U4" s="32"/>
      <c r="V4" s="33"/>
    </row>
    <row r="5" spans="1:22" ht="15" customHeight="1" thickBot="1" x14ac:dyDescent="0.4">
      <c r="A5" s="41">
        <v>42248</v>
      </c>
      <c r="B5" s="42" t="s">
        <v>5</v>
      </c>
      <c r="C5" s="43" t="s">
        <v>46</v>
      </c>
      <c r="D5" s="43" t="s">
        <v>8</v>
      </c>
      <c r="E5" s="43" t="s">
        <v>7</v>
      </c>
      <c r="F5" s="60" t="s">
        <v>117</v>
      </c>
      <c r="G5" s="44">
        <v>1</v>
      </c>
      <c r="H5" s="44">
        <v>4</v>
      </c>
      <c r="I5" s="44">
        <v>4</v>
      </c>
      <c r="J5" s="44">
        <v>0</v>
      </c>
      <c r="K5" s="44">
        <v>5</v>
      </c>
      <c r="L5" s="44">
        <v>0</v>
      </c>
      <c r="M5" s="44">
        <v>0</v>
      </c>
      <c r="N5" s="44">
        <v>1</v>
      </c>
      <c r="O5" s="54">
        <v>5612</v>
      </c>
      <c r="P5" s="46" t="s">
        <v>274</v>
      </c>
      <c r="Q5" s="47" t="s">
        <v>295</v>
      </c>
      <c r="R5" s="48"/>
      <c r="S5" s="49"/>
      <c r="T5" s="47" t="s">
        <v>192</v>
      </c>
      <c r="U5" s="48"/>
      <c r="V5" s="49"/>
    </row>
    <row r="6" spans="1:22" ht="15" customHeight="1" thickBot="1" x14ac:dyDescent="0.4">
      <c r="A6" s="3">
        <v>44805</v>
      </c>
      <c r="B6" s="4" t="s">
        <v>5</v>
      </c>
      <c r="C6" s="5" t="s">
        <v>43</v>
      </c>
      <c r="D6" s="5" t="s">
        <v>6</v>
      </c>
      <c r="E6" s="5" t="s">
        <v>9</v>
      </c>
      <c r="F6" s="40" t="s">
        <v>110</v>
      </c>
      <c r="G6" s="7">
        <v>1</v>
      </c>
      <c r="H6" s="7">
        <v>1</v>
      </c>
      <c r="I6" s="7">
        <v>1</v>
      </c>
      <c r="J6" s="7">
        <v>0</v>
      </c>
      <c r="K6" s="7">
        <v>5</v>
      </c>
      <c r="L6" s="7">
        <v>1</v>
      </c>
      <c r="M6" s="7">
        <v>0</v>
      </c>
      <c r="N6" s="7">
        <v>2</v>
      </c>
      <c r="O6" s="29">
        <v>10782</v>
      </c>
      <c r="P6" s="30" t="s">
        <v>301</v>
      </c>
      <c r="Q6" s="31" t="s">
        <v>262</v>
      </c>
      <c r="R6" s="32"/>
      <c r="S6" s="33"/>
      <c r="T6" s="31" t="s">
        <v>254</v>
      </c>
      <c r="U6" s="32"/>
      <c r="V6" s="33"/>
    </row>
    <row r="7" spans="1:22" ht="15" customHeight="1" thickBot="1" x14ac:dyDescent="0.4">
      <c r="A7" s="3">
        <v>46997</v>
      </c>
      <c r="B7" s="4" t="s">
        <v>5</v>
      </c>
      <c r="C7" s="5" t="s">
        <v>41</v>
      </c>
      <c r="D7" s="5" t="s">
        <v>6</v>
      </c>
      <c r="E7" s="5" t="s">
        <v>9</v>
      </c>
      <c r="F7" s="40" t="s">
        <v>306</v>
      </c>
      <c r="G7" s="7">
        <v>0</v>
      </c>
      <c r="H7" s="7">
        <v>0</v>
      </c>
      <c r="I7" s="7">
        <v>0</v>
      </c>
      <c r="J7" s="7">
        <v>0</v>
      </c>
      <c r="K7" s="7">
        <v>2</v>
      </c>
      <c r="L7" s="7">
        <v>1</v>
      </c>
      <c r="M7" s="7">
        <v>0</v>
      </c>
      <c r="N7" s="7">
        <v>2</v>
      </c>
      <c r="O7" s="29">
        <v>12995</v>
      </c>
      <c r="P7" s="30" t="s">
        <v>284</v>
      </c>
      <c r="Q7" s="31" t="s">
        <v>264</v>
      </c>
      <c r="R7" s="32"/>
      <c r="S7" s="33"/>
      <c r="T7" s="31" t="s">
        <v>265</v>
      </c>
      <c r="U7" s="32"/>
      <c r="V7" s="33"/>
    </row>
    <row r="8" spans="1:22" ht="15" customHeight="1" thickBot="1" x14ac:dyDescent="0.4">
      <c r="A8" s="41">
        <v>39356</v>
      </c>
      <c r="B8" s="42" t="s">
        <v>5</v>
      </c>
      <c r="C8" s="43" t="s">
        <v>13</v>
      </c>
      <c r="D8" s="43" t="s">
        <v>8</v>
      </c>
      <c r="E8" s="43" t="s">
        <v>7</v>
      </c>
      <c r="F8" s="60" t="s">
        <v>158</v>
      </c>
      <c r="G8" s="44">
        <v>0</v>
      </c>
      <c r="H8" s="44">
        <v>1</v>
      </c>
      <c r="I8" s="44">
        <v>1</v>
      </c>
      <c r="J8" s="44">
        <v>0</v>
      </c>
      <c r="K8" s="44">
        <v>1</v>
      </c>
      <c r="L8" s="44">
        <v>0</v>
      </c>
      <c r="M8" s="44">
        <v>0</v>
      </c>
      <c r="N8" s="44">
        <v>0</v>
      </c>
      <c r="O8" s="54">
        <v>5232</v>
      </c>
      <c r="P8" s="50" t="s">
        <v>303</v>
      </c>
      <c r="Q8" s="47" t="s">
        <v>304</v>
      </c>
      <c r="R8" s="48"/>
      <c r="S8" s="49"/>
      <c r="T8" s="47" t="s">
        <v>192</v>
      </c>
      <c r="U8" s="48"/>
      <c r="V8" s="49"/>
    </row>
    <row r="9" spans="1:22" ht="15" customHeight="1" thickBot="1" x14ac:dyDescent="0.4">
      <c r="A9" s="137">
        <v>41548</v>
      </c>
      <c r="B9" s="138" t="s">
        <v>50</v>
      </c>
      <c r="C9" s="139" t="s">
        <v>54</v>
      </c>
      <c r="D9" s="139" t="s">
        <v>8</v>
      </c>
      <c r="E9" s="139" t="s">
        <v>7</v>
      </c>
      <c r="F9" s="149" t="s">
        <v>171</v>
      </c>
      <c r="G9" s="141">
        <v>1</v>
      </c>
      <c r="H9" s="141">
        <v>4</v>
      </c>
      <c r="I9" s="141">
        <v>3</v>
      </c>
      <c r="J9" s="141">
        <v>0</v>
      </c>
      <c r="K9" s="141">
        <v>4</v>
      </c>
      <c r="L9" s="141">
        <v>0</v>
      </c>
      <c r="M9" s="141">
        <v>0</v>
      </c>
      <c r="N9" s="141">
        <v>3</v>
      </c>
      <c r="O9" s="171">
        <v>4186</v>
      </c>
      <c r="P9" s="148" t="s">
        <v>169</v>
      </c>
      <c r="Q9" s="143" t="s">
        <v>170</v>
      </c>
      <c r="R9" s="144"/>
      <c r="S9" s="145"/>
      <c r="T9" s="143" t="s">
        <v>305</v>
      </c>
      <c r="U9" s="144"/>
      <c r="V9" s="145"/>
    </row>
    <row r="10" spans="1:22" ht="15" customHeight="1" thickBot="1" x14ac:dyDescent="0.4">
      <c r="A10" s="128">
        <v>44835</v>
      </c>
      <c r="B10" s="129" t="s">
        <v>50</v>
      </c>
      <c r="C10" s="130" t="s">
        <v>55</v>
      </c>
      <c r="D10" s="130" t="s">
        <v>6</v>
      </c>
      <c r="E10" s="130" t="s">
        <v>7</v>
      </c>
      <c r="F10" s="150" t="s">
        <v>228</v>
      </c>
      <c r="G10" s="132">
        <v>1</v>
      </c>
      <c r="H10" s="132">
        <v>9</v>
      </c>
      <c r="I10" s="132">
        <v>7</v>
      </c>
      <c r="J10" s="132">
        <v>0</v>
      </c>
      <c r="K10" s="132">
        <v>0</v>
      </c>
      <c r="L10" s="132">
        <v>0</v>
      </c>
      <c r="M10" s="132">
        <v>0</v>
      </c>
      <c r="N10" s="132">
        <v>2</v>
      </c>
      <c r="O10" s="146">
        <v>1950</v>
      </c>
      <c r="P10" s="133" t="s">
        <v>229</v>
      </c>
      <c r="Q10" s="134" t="s">
        <v>230</v>
      </c>
      <c r="R10" s="135"/>
      <c r="S10" s="136"/>
      <c r="T10" s="134" t="s">
        <v>192</v>
      </c>
      <c r="U10" s="135"/>
      <c r="V10" s="136"/>
    </row>
    <row r="11" spans="1:22" ht="15" customHeight="1" thickBot="1" x14ac:dyDescent="0.4">
      <c r="A11" s="41">
        <v>47027</v>
      </c>
      <c r="B11" s="42" t="s">
        <v>5</v>
      </c>
      <c r="C11" s="43" t="s">
        <v>47</v>
      </c>
      <c r="D11" s="43" t="s">
        <v>8</v>
      </c>
      <c r="E11" s="43" t="s">
        <v>7</v>
      </c>
      <c r="F11" s="60" t="s">
        <v>142</v>
      </c>
      <c r="G11" s="44">
        <v>1</v>
      </c>
      <c r="H11" s="44">
        <v>4</v>
      </c>
      <c r="I11" s="44">
        <v>0</v>
      </c>
      <c r="J11" s="44">
        <v>1</v>
      </c>
      <c r="K11" s="44">
        <v>2</v>
      </c>
      <c r="L11" s="44">
        <v>0</v>
      </c>
      <c r="M11" s="44">
        <v>0</v>
      </c>
      <c r="N11" s="44">
        <v>2</v>
      </c>
      <c r="O11" s="54">
        <v>5964</v>
      </c>
      <c r="P11" s="50" t="s">
        <v>246</v>
      </c>
      <c r="Q11" s="47" t="s">
        <v>205</v>
      </c>
      <c r="R11" s="48"/>
      <c r="S11" s="49"/>
      <c r="T11" s="47" t="s">
        <v>192</v>
      </c>
      <c r="U11" s="48"/>
      <c r="V11" s="49"/>
    </row>
    <row r="12" spans="1:22" ht="15" customHeight="1" thickBot="1" x14ac:dyDescent="0.4">
      <c r="A12" s="3">
        <v>38292</v>
      </c>
      <c r="B12" s="4" t="s">
        <v>5</v>
      </c>
      <c r="C12" s="5" t="s">
        <v>48</v>
      </c>
      <c r="D12" s="5" t="s">
        <v>6</v>
      </c>
      <c r="E12" s="5" t="s">
        <v>9</v>
      </c>
      <c r="F12" s="17" t="s">
        <v>326</v>
      </c>
      <c r="G12" s="7">
        <v>1</v>
      </c>
      <c r="H12" s="7">
        <v>2</v>
      </c>
      <c r="I12" s="7">
        <v>1</v>
      </c>
      <c r="J12" s="7">
        <v>1</v>
      </c>
      <c r="K12" s="7">
        <v>3</v>
      </c>
      <c r="L12" s="7">
        <v>0</v>
      </c>
      <c r="M12" s="7">
        <v>0</v>
      </c>
      <c r="N12" s="7">
        <v>1</v>
      </c>
      <c r="O12" s="59">
        <v>6466</v>
      </c>
      <c r="P12" s="178" t="s">
        <v>325</v>
      </c>
      <c r="Q12" s="56" t="s">
        <v>277</v>
      </c>
      <c r="R12" s="57"/>
      <c r="S12" s="58"/>
      <c r="T12" s="56" t="s">
        <v>249</v>
      </c>
      <c r="U12" s="57"/>
      <c r="V12" s="58"/>
    </row>
    <row r="13" spans="1:22" ht="15" customHeight="1" thickBot="1" x14ac:dyDescent="0.4">
      <c r="A13" s="75">
        <v>40118</v>
      </c>
      <c r="B13" s="76" t="s">
        <v>12</v>
      </c>
      <c r="C13" s="77" t="s">
        <v>57</v>
      </c>
      <c r="D13" s="77" t="s">
        <v>6</v>
      </c>
      <c r="E13" s="77" t="s">
        <v>9</v>
      </c>
      <c r="F13" s="85" t="s">
        <v>330</v>
      </c>
      <c r="G13" s="78">
        <v>1</v>
      </c>
      <c r="H13" s="78">
        <v>1</v>
      </c>
      <c r="I13" s="78">
        <v>0</v>
      </c>
      <c r="J13" s="78">
        <v>0</v>
      </c>
      <c r="K13" s="78">
        <v>4</v>
      </c>
      <c r="L13" s="78">
        <v>0</v>
      </c>
      <c r="M13" s="78">
        <v>0</v>
      </c>
      <c r="N13" s="78">
        <v>3</v>
      </c>
      <c r="O13" s="79">
        <v>7046</v>
      </c>
      <c r="P13" s="167" t="s">
        <v>331</v>
      </c>
      <c r="Q13" s="81" t="s">
        <v>295</v>
      </c>
      <c r="R13" s="82"/>
      <c r="S13" s="83"/>
      <c r="T13" s="81" t="s">
        <v>192</v>
      </c>
      <c r="U13" s="82"/>
      <c r="V13" s="83"/>
    </row>
    <row r="14" spans="1:22" ht="15" customHeight="1" thickBot="1" x14ac:dyDescent="0.4">
      <c r="A14" s="86">
        <v>43405</v>
      </c>
      <c r="B14" s="87" t="s">
        <v>12</v>
      </c>
      <c r="C14" s="88" t="s">
        <v>13</v>
      </c>
      <c r="D14" s="88" t="s">
        <v>8</v>
      </c>
      <c r="E14" s="88" t="s">
        <v>7</v>
      </c>
      <c r="F14" s="89" t="s">
        <v>380</v>
      </c>
      <c r="G14" s="90">
        <v>0</v>
      </c>
      <c r="H14" s="90">
        <v>3</v>
      </c>
      <c r="I14" s="90">
        <v>2</v>
      </c>
      <c r="J14" s="90">
        <v>0</v>
      </c>
      <c r="K14" s="90">
        <v>3</v>
      </c>
      <c r="L14" s="90">
        <v>1</v>
      </c>
      <c r="M14" s="90">
        <v>0</v>
      </c>
      <c r="N14" s="90">
        <v>3</v>
      </c>
      <c r="O14" s="169">
        <v>5152</v>
      </c>
      <c r="P14" s="92" t="s">
        <v>279</v>
      </c>
      <c r="Q14" s="93" t="s">
        <v>379</v>
      </c>
      <c r="R14" s="94"/>
      <c r="S14" s="95"/>
      <c r="T14" s="93" t="s">
        <v>192</v>
      </c>
      <c r="U14" s="94"/>
      <c r="V14" s="95"/>
    </row>
    <row r="15" spans="1:22" ht="15" customHeight="1" thickBot="1" x14ac:dyDescent="0.4">
      <c r="A15" s="41">
        <v>45962</v>
      </c>
      <c r="B15" s="42" t="s">
        <v>5</v>
      </c>
      <c r="C15" s="43" t="s">
        <v>49</v>
      </c>
      <c r="D15" s="43" t="s">
        <v>8</v>
      </c>
      <c r="E15" s="43" t="s">
        <v>7</v>
      </c>
      <c r="F15" s="53" t="s">
        <v>111</v>
      </c>
      <c r="G15" s="44">
        <v>0</v>
      </c>
      <c r="H15" s="44">
        <v>1</v>
      </c>
      <c r="I15" s="44">
        <v>0</v>
      </c>
      <c r="J15" s="44">
        <v>0</v>
      </c>
      <c r="K15" s="44">
        <v>3</v>
      </c>
      <c r="L15" s="44">
        <v>0</v>
      </c>
      <c r="M15" s="44">
        <v>0</v>
      </c>
      <c r="N15" s="44">
        <v>0</v>
      </c>
      <c r="O15" s="54">
        <v>7658</v>
      </c>
      <c r="P15" s="50" t="s">
        <v>271</v>
      </c>
      <c r="Q15" s="47" t="s">
        <v>290</v>
      </c>
      <c r="R15" s="48"/>
      <c r="S15" s="49"/>
      <c r="T15" s="47" t="s">
        <v>254</v>
      </c>
      <c r="U15" s="48"/>
      <c r="V15" s="49"/>
    </row>
    <row r="16" spans="1:22" ht="15" customHeight="1" thickBot="1" x14ac:dyDescent="0.4">
      <c r="A16" s="3">
        <v>37226</v>
      </c>
      <c r="B16" s="4" t="s">
        <v>5</v>
      </c>
      <c r="C16" s="5" t="s">
        <v>10</v>
      </c>
      <c r="D16" s="5" t="s">
        <v>6</v>
      </c>
      <c r="E16" s="5" t="s">
        <v>9</v>
      </c>
      <c r="F16" s="5" t="s">
        <v>116</v>
      </c>
      <c r="G16" s="7">
        <v>1</v>
      </c>
      <c r="H16" s="7">
        <v>2</v>
      </c>
      <c r="I16" s="7">
        <v>2</v>
      </c>
      <c r="J16" s="7">
        <v>0</v>
      </c>
      <c r="K16" s="7">
        <v>3</v>
      </c>
      <c r="L16" s="7">
        <v>2</v>
      </c>
      <c r="M16" s="7">
        <v>0</v>
      </c>
      <c r="N16" s="7">
        <v>3</v>
      </c>
      <c r="O16" s="29">
        <v>7557</v>
      </c>
      <c r="P16" s="30" t="s">
        <v>405</v>
      </c>
      <c r="Q16" s="31" t="s">
        <v>242</v>
      </c>
      <c r="R16" s="32"/>
      <c r="S16" s="33"/>
      <c r="T16" s="31" t="s">
        <v>192</v>
      </c>
      <c r="U16" s="32"/>
      <c r="V16" s="33"/>
    </row>
    <row r="17" spans="1:22" ht="15" customHeight="1" thickBot="1" x14ac:dyDescent="0.4">
      <c r="A17" s="128">
        <v>39783</v>
      </c>
      <c r="B17" s="129" t="s">
        <v>50</v>
      </c>
      <c r="C17" s="130" t="s">
        <v>56</v>
      </c>
      <c r="D17" s="130" t="s">
        <v>6</v>
      </c>
      <c r="E17" s="130" t="s">
        <v>96</v>
      </c>
      <c r="F17" s="131" t="s">
        <v>429</v>
      </c>
      <c r="G17" s="132">
        <v>0</v>
      </c>
      <c r="H17" s="132">
        <v>2</v>
      </c>
      <c r="I17" s="132">
        <v>0</v>
      </c>
      <c r="J17" s="132">
        <v>0</v>
      </c>
      <c r="K17" s="132">
        <v>1</v>
      </c>
      <c r="L17" s="132">
        <v>0</v>
      </c>
      <c r="M17" s="132">
        <v>0</v>
      </c>
      <c r="N17" s="132">
        <v>1</v>
      </c>
      <c r="O17" s="146">
        <v>9658</v>
      </c>
      <c r="P17" s="147" t="s">
        <v>430</v>
      </c>
      <c r="Q17" s="134" t="s">
        <v>174</v>
      </c>
      <c r="R17" s="135"/>
      <c r="S17" s="136"/>
      <c r="T17" s="134" t="s">
        <v>431</v>
      </c>
      <c r="U17" s="135"/>
      <c r="V17" s="136"/>
    </row>
    <row r="18" spans="1:22" ht="15" customHeight="1" thickBot="1" x14ac:dyDescent="0.4">
      <c r="A18" s="137">
        <v>41609</v>
      </c>
      <c r="B18" s="138" t="s">
        <v>50</v>
      </c>
      <c r="C18" s="139" t="s">
        <v>56</v>
      </c>
      <c r="D18" s="139" t="s">
        <v>8</v>
      </c>
      <c r="E18" s="139" t="s">
        <v>7</v>
      </c>
      <c r="F18" s="140" t="s">
        <v>452</v>
      </c>
      <c r="G18" s="141">
        <v>0</v>
      </c>
      <c r="H18" s="141">
        <v>2</v>
      </c>
      <c r="I18" s="141">
        <v>1</v>
      </c>
      <c r="J18" s="141">
        <v>0</v>
      </c>
      <c r="K18" s="141">
        <v>6</v>
      </c>
      <c r="L18" s="141">
        <v>1</v>
      </c>
      <c r="M18" s="141">
        <v>0</v>
      </c>
      <c r="N18" s="141">
        <v>1</v>
      </c>
      <c r="O18" s="171">
        <v>4040</v>
      </c>
      <c r="P18" s="148" t="s">
        <v>412</v>
      </c>
      <c r="Q18" s="143" t="s">
        <v>224</v>
      </c>
      <c r="R18" s="144"/>
      <c r="S18" s="145"/>
      <c r="T18" s="143" t="s">
        <v>453</v>
      </c>
      <c r="U18" s="144"/>
      <c r="V18" s="145"/>
    </row>
    <row r="19" spans="1:22" ht="15" customHeight="1" thickBot="1" x14ac:dyDescent="0.4">
      <c r="A19" s="41">
        <v>45261</v>
      </c>
      <c r="B19" s="42" t="s">
        <v>5</v>
      </c>
      <c r="C19" s="43" t="s">
        <v>16</v>
      </c>
      <c r="D19" s="43" t="s">
        <v>8</v>
      </c>
      <c r="E19" s="43" t="s">
        <v>7</v>
      </c>
      <c r="F19" s="53" t="s">
        <v>502</v>
      </c>
      <c r="G19" s="44">
        <v>0</v>
      </c>
      <c r="H19" s="44">
        <v>1</v>
      </c>
      <c r="I19" s="44">
        <v>1</v>
      </c>
      <c r="J19" s="44">
        <v>0</v>
      </c>
      <c r="K19" s="44">
        <v>6</v>
      </c>
      <c r="L19" s="44">
        <v>0</v>
      </c>
      <c r="M19" s="44">
        <v>0</v>
      </c>
      <c r="N19" s="44">
        <v>2</v>
      </c>
      <c r="O19" s="54">
        <v>6486</v>
      </c>
      <c r="P19" s="50" t="s">
        <v>357</v>
      </c>
      <c r="Q19" s="47" t="s">
        <v>277</v>
      </c>
      <c r="R19" s="48"/>
      <c r="S19" s="49"/>
      <c r="T19" s="47" t="s">
        <v>239</v>
      </c>
      <c r="U19" s="48"/>
      <c r="V19" s="49"/>
    </row>
    <row r="20" spans="1:22" ht="15" customHeight="1" thickBot="1" x14ac:dyDescent="0.4">
      <c r="A20" s="3">
        <v>47453</v>
      </c>
      <c r="B20" s="4" t="s">
        <v>5</v>
      </c>
      <c r="C20" s="5" t="s">
        <v>47</v>
      </c>
      <c r="D20" s="5" t="s">
        <v>6</v>
      </c>
      <c r="E20" s="5" t="s">
        <v>7</v>
      </c>
      <c r="F20" s="17" t="s">
        <v>509</v>
      </c>
      <c r="G20" s="7">
        <v>1</v>
      </c>
      <c r="H20" s="7">
        <v>4</v>
      </c>
      <c r="I20" s="7">
        <v>1</v>
      </c>
      <c r="J20" s="7">
        <v>0</v>
      </c>
      <c r="K20" s="7">
        <v>4</v>
      </c>
      <c r="L20" s="7">
        <v>0</v>
      </c>
      <c r="M20" s="7">
        <v>0</v>
      </c>
      <c r="N20" s="7">
        <v>0</v>
      </c>
      <c r="O20" s="29">
        <v>10045</v>
      </c>
      <c r="P20" s="30" t="s">
        <v>510</v>
      </c>
      <c r="Q20" s="31" t="s">
        <v>253</v>
      </c>
      <c r="R20" s="32"/>
      <c r="S20" s="33"/>
      <c r="T20" s="31" t="s">
        <v>192</v>
      </c>
      <c r="U20" s="32"/>
      <c r="V20" s="33"/>
    </row>
    <row r="21" spans="1:22" ht="15" customHeight="1" thickBot="1" x14ac:dyDescent="0.4">
      <c r="A21" s="41">
        <v>38718</v>
      </c>
      <c r="B21" s="42" t="s">
        <v>5</v>
      </c>
      <c r="C21" s="43" t="s">
        <v>34</v>
      </c>
      <c r="D21" s="43" t="s">
        <v>8</v>
      </c>
      <c r="E21" s="43" t="s">
        <v>7</v>
      </c>
      <c r="F21" s="53" t="s">
        <v>519</v>
      </c>
      <c r="G21" s="44">
        <v>0</v>
      </c>
      <c r="H21" s="44">
        <v>2</v>
      </c>
      <c r="I21" s="44">
        <v>2</v>
      </c>
      <c r="J21" s="44">
        <v>0</v>
      </c>
      <c r="K21" s="44">
        <v>5</v>
      </c>
      <c r="L21" s="44">
        <v>1</v>
      </c>
      <c r="M21" s="44">
        <v>0</v>
      </c>
      <c r="N21" s="44">
        <v>2</v>
      </c>
      <c r="O21" s="54">
        <v>7046</v>
      </c>
      <c r="P21" s="50" t="s">
        <v>311</v>
      </c>
      <c r="Q21" s="47" t="s">
        <v>242</v>
      </c>
      <c r="R21" s="48"/>
      <c r="S21" s="49"/>
      <c r="T21" s="47" t="s">
        <v>249</v>
      </c>
      <c r="U21" s="48"/>
      <c r="V21" s="49"/>
    </row>
    <row r="22" spans="1:22" ht="15" customHeight="1" thickBot="1" x14ac:dyDescent="0.4">
      <c r="A22" s="137">
        <v>40909</v>
      </c>
      <c r="B22" s="138" t="s">
        <v>50</v>
      </c>
      <c r="C22" s="139" t="s">
        <v>55</v>
      </c>
      <c r="D22" s="139" t="s">
        <v>8</v>
      </c>
      <c r="E22" s="139" t="s">
        <v>7</v>
      </c>
      <c r="F22" s="140" t="s">
        <v>536</v>
      </c>
      <c r="G22" s="141">
        <v>1</v>
      </c>
      <c r="H22" s="141">
        <v>11</v>
      </c>
      <c r="I22" s="141">
        <v>8</v>
      </c>
      <c r="J22" s="141">
        <v>0</v>
      </c>
      <c r="K22" s="141">
        <v>0</v>
      </c>
      <c r="L22" s="141">
        <v>1</v>
      </c>
      <c r="M22" s="141">
        <v>0</v>
      </c>
      <c r="N22" s="141">
        <v>1</v>
      </c>
      <c r="O22" s="171">
        <v>5744</v>
      </c>
      <c r="P22" s="148" t="s">
        <v>190</v>
      </c>
      <c r="Q22" s="143" t="s">
        <v>427</v>
      </c>
      <c r="R22" s="144"/>
      <c r="S22" s="145"/>
      <c r="T22" s="143" t="s">
        <v>192</v>
      </c>
      <c r="U22" s="144"/>
      <c r="V22" s="145"/>
    </row>
    <row r="23" spans="1:22" ht="15" customHeight="1" thickBot="1" x14ac:dyDescent="0.4">
      <c r="A23" s="128">
        <v>42736</v>
      </c>
      <c r="B23" s="129" t="s">
        <v>50</v>
      </c>
      <c r="C23" s="130" t="s">
        <v>54</v>
      </c>
      <c r="D23" s="130" t="s">
        <v>6</v>
      </c>
      <c r="E23" s="130" t="s">
        <v>7</v>
      </c>
      <c r="F23" s="131" t="s">
        <v>555</v>
      </c>
      <c r="G23" s="132">
        <v>0</v>
      </c>
      <c r="H23" s="132">
        <v>2</v>
      </c>
      <c r="I23" s="132">
        <v>2</v>
      </c>
      <c r="J23" s="132">
        <v>0</v>
      </c>
      <c r="K23" s="132">
        <v>2</v>
      </c>
      <c r="L23" s="132">
        <v>0</v>
      </c>
      <c r="M23" s="132">
        <v>0</v>
      </c>
      <c r="N23" s="132">
        <v>1</v>
      </c>
      <c r="O23" s="146">
        <v>4089</v>
      </c>
      <c r="P23" s="147" t="s">
        <v>429</v>
      </c>
      <c r="Q23" s="134" t="s">
        <v>174</v>
      </c>
      <c r="R23" s="135"/>
      <c r="S23" s="136"/>
      <c r="T23" s="134" t="s">
        <v>197</v>
      </c>
      <c r="U23" s="135"/>
      <c r="V23" s="136"/>
    </row>
    <row r="24" spans="1:22" ht="15" customHeight="1" thickBot="1" x14ac:dyDescent="0.4">
      <c r="A24" s="75">
        <v>46023</v>
      </c>
      <c r="B24" s="76" t="s">
        <v>12</v>
      </c>
      <c r="C24" s="77" t="s">
        <v>49</v>
      </c>
      <c r="D24" s="77" t="s">
        <v>6</v>
      </c>
      <c r="E24" s="77" t="s">
        <v>9</v>
      </c>
      <c r="F24" s="85" t="s">
        <v>571</v>
      </c>
      <c r="G24" s="78">
        <v>0</v>
      </c>
      <c r="H24" s="78">
        <v>1</v>
      </c>
      <c r="I24" s="78">
        <v>0</v>
      </c>
      <c r="J24" s="78">
        <v>0</v>
      </c>
      <c r="K24" s="78">
        <v>1</v>
      </c>
      <c r="L24" s="78">
        <v>1</v>
      </c>
      <c r="M24" s="78">
        <v>0</v>
      </c>
      <c r="N24" s="78">
        <v>5</v>
      </c>
      <c r="O24" s="79">
        <v>19757</v>
      </c>
      <c r="P24" s="80" t="s">
        <v>481</v>
      </c>
      <c r="Q24" s="81" t="s">
        <v>262</v>
      </c>
      <c r="R24" s="82"/>
      <c r="S24" s="83"/>
      <c r="T24" s="81" t="s">
        <v>192</v>
      </c>
      <c r="U24" s="82"/>
      <c r="V24" s="83"/>
    </row>
    <row r="25" spans="1:22" ht="15" customHeight="1" thickBot="1" x14ac:dyDescent="0.4">
      <c r="A25" s="86">
        <v>37288</v>
      </c>
      <c r="B25" s="87" t="s">
        <v>12</v>
      </c>
      <c r="C25" s="88" t="s">
        <v>16</v>
      </c>
      <c r="D25" s="88" t="s">
        <v>8</v>
      </c>
      <c r="E25" s="88" t="s">
        <v>9</v>
      </c>
      <c r="F25" s="89" t="s">
        <v>585</v>
      </c>
      <c r="G25" s="90">
        <v>0</v>
      </c>
      <c r="H25" s="90">
        <v>3</v>
      </c>
      <c r="I25" s="90">
        <v>3</v>
      </c>
      <c r="J25" s="90">
        <v>0</v>
      </c>
      <c r="K25" s="90">
        <v>3</v>
      </c>
      <c r="L25" s="90">
        <v>2</v>
      </c>
      <c r="M25" s="90">
        <v>0</v>
      </c>
      <c r="N25" s="90">
        <v>5</v>
      </c>
      <c r="O25" s="169">
        <v>5430</v>
      </c>
      <c r="P25" s="92" t="s">
        <v>393</v>
      </c>
      <c r="Q25" s="93" t="s">
        <v>317</v>
      </c>
      <c r="R25" s="94"/>
      <c r="S25" s="95"/>
      <c r="T25" s="93" t="s">
        <v>192</v>
      </c>
      <c r="U25" s="94"/>
      <c r="V25" s="95"/>
    </row>
    <row r="26" spans="1:22" ht="15" customHeight="1" thickBot="1" x14ac:dyDescent="0.4">
      <c r="A26" s="3">
        <v>39845</v>
      </c>
      <c r="B26" s="4" t="s">
        <v>5</v>
      </c>
      <c r="C26" s="5" t="s">
        <v>14</v>
      </c>
      <c r="D26" s="5" t="s">
        <v>6</v>
      </c>
      <c r="E26" s="5" t="s">
        <v>7</v>
      </c>
      <c r="F26" s="17" t="s">
        <v>511</v>
      </c>
      <c r="G26" s="7">
        <v>0</v>
      </c>
      <c r="H26" s="7">
        <v>2</v>
      </c>
      <c r="I26" s="7">
        <v>2</v>
      </c>
      <c r="J26" s="7">
        <v>0</v>
      </c>
      <c r="K26" s="7">
        <v>1</v>
      </c>
      <c r="L26" s="7">
        <v>1</v>
      </c>
      <c r="M26" s="7">
        <v>0</v>
      </c>
      <c r="N26" s="7">
        <v>1</v>
      </c>
      <c r="O26" s="29">
        <v>12552</v>
      </c>
      <c r="P26" s="35" t="s">
        <v>462</v>
      </c>
      <c r="Q26" s="31" t="s">
        <v>277</v>
      </c>
      <c r="R26" s="32"/>
      <c r="S26" s="33"/>
      <c r="T26" s="31" t="s">
        <v>239</v>
      </c>
      <c r="U26" s="32"/>
      <c r="V26" s="33"/>
    </row>
    <row r="27" spans="1:22" ht="15" customHeight="1" thickBot="1" x14ac:dyDescent="0.4">
      <c r="A27" s="41">
        <v>42767</v>
      </c>
      <c r="B27" s="42" t="s">
        <v>5</v>
      </c>
      <c r="C27" s="43" t="s">
        <v>43</v>
      </c>
      <c r="D27" s="43" t="s">
        <v>8</v>
      </c>
      <c r="E27" s="43" t="s">
        <v>7</v>
      </c>
      <c r="F27" s="53" t="s">
        <v>615</v>
      </c>
      <c r="G27" s="44">
        <v>0</v>
      </c>
      <c r="H27" s="44">
        <v>3</v>
      </c>
      <c r="I27" s="44">
        <v>3</v>
      </c>
      <c r="J27" s="44">
        <v>0</v>
      </c>
      <c r="K27" s="44">
        <v>4</v>
      </c>
      <c r="L27" s="44">
        <v>0</v>
      </c>
      <c r="M27" s="44">
        <v>0</v>
      </c>
      <c r="N27" s="44">
        <v>4</v>
      </c>
      <c r="O27" s="54">
        <v>6076</v>
      </c>
      <c r="P27" s="50" t="s">
        <v>616</v>
      </c>
      <c r="Q27" s="47" t="s">
        <v>242</v>
      </c>
      <c r="R27" s="48"/>
      <c r="S27" s="49"/>
      <c r="T27" s="47" t="s">
        <v>265</v>
      </c>
      <c r="U27" s="48"/>
      <c r="V27" s="49"/>
    </row>
    <row r="28" spans="1:22" ht="15" customHeight="1" thickBot="1" x14ac:dyDescent="0.4">
      <c r="A28" s="3">
        <v>45323</v>
      </c>
      <c r="B28" s="4" t="s">
        <v>5</v>
      </c>
      <c r="C28" s="5" t="s">
        <v>46</v>
      </c>
      <c r="D28" s="5" t="s">
        <v>6</v>
      </c>
      <c r="E28" s="5" t="s">
        <v>9</v>
      </c>
      <c r="F28" s="17" t="s">
        <v>515</v>
      </c>
      <c r="G28" s="7">
        <v>0</v>
      </c>
      <c r="H28" s="7">
        <v>1</v>
      </c>
      <c r="I28" s="7">
        <v>1</v>
      </c>
      <c r="J28" s="7">
        <v>0</v>
      </c>
      <c r="K28" s="7">
        <v>4</v>
      </c>
      <c r="L28" s="7">
        <v>0</v>
      </c>
      <c r="M28" s="7">
        <v>0</v>
      </c>
      <c r="N28" s="7">
        <v>2</v>
      </c>
      <c r="O28" s="29">
        <v>7184</v>
      </c>
      <c r="P28" s="35" t="s">
        <v>393</v>
      </c>
      <c r="Q28" s="31" t="s">
        <v>253</v>
      </c>
      <c r="R28" s="32"/>
      <c r="S28" s="33"/>
      <c r="T28" s="31" t="s">
        <v>632</v>
      </c>
      <c r="U28" s="32"/>
      <c r="V28" s="33"/>
    </row>
    <row r="29" spans="1:22" ht="15" customHeight="1" thickBot="1" x14ac:dyDescent="0.4">
      <c r="A29" s="3">
        <v>36951</v>
      </c>
      <c r="B29" s="4" t="s">
        <v>5</v>
      </c>
      <c r="C29" s="5" t="s">
        <v>13</v>
      </c>
      <c r="D29" s="5" t="s">
        <v>6</v>
      </c>
      <c r="E29" s="5" t="s">
        <v>9</v>
      </c>
      <c r="F29" s="17" t="s">
        <v>623</v>
      </c>
      <c r="G29" s="7">
        <v>1</v>
      </c>
      <c r="H29" s="7">
        <v>3</v>
      </c>
      <c r="I29" s="7">
        <v>1</v>
      </c>
      <c r="J29" s="7">
        <v>0</v>
      </c>
      <c r="K29" s="7">
        <v>2</v>
      </c>
      <c r="L29" s="7">
        <v>1</v>
      </c>
      <c r="M29" s="7">
        <v>0</v>
      </c>
      <c r="N29" s="7">
        <v>4</v>
      </c>
      <c r="O29" s="29">
        <v>9214</v>
      </c>
      <c r="P29" s="30" t="s">
        <v>366</v>
      </c>
      <c r="Q29" s="31" t="s">
        <v>234</v>
      </c>
      <c r="R29" s="32"/>
      <c r="S29" s="33"/>
      <c r="T29" s="31" t="s">
        <v>192</v>
      </c>
      <c r="U29" s="32"/>
      <c r="V29" s="33"/>
    </row>
    <row r="30" spans="1:22" ht="15" customHeight="1" thickBot="1" x14ac:dyDescent="0.4">
      <c r="A30" s="41">
        <v>44986</v>
      </c>
      <c r="B30" s="42" t="s">
        <v>5</v>
      </c>
      <c r="C30" s="43" t="s">
        <v>41</v>
      </c>
      <c r="D30" s="43" t="s">
        <v>8</v>
      </c>
      <c r="E30" s="43" t="s">
        <v>9</v>
      </c>
      <c r="F30" s="53" t="s">
        <v>664</v>
      </c>
      <c r="G30" s="44">
        <v>1</v>
      </c>
      <c r="H30" s="44">
        <v>2</v>
      </c>
      <c r="I30" s="44">
        <v>1</v>
      </c>
      <c r="J30" s="44">
        <v>0</v>
      </c>
      <c r="K30" s="44">
        <v>4</v>
      </c>
      <c r="L30" s="44">
        <v>3</v>
      </c>
      <c r="M30" s="44">
        <v>0</v>
      </c>
      <c r="N30" s="44">
        <v>4</v>
      </c>
      <c r="O30" s="54">
        <v>7193</v>
      </c>
      <c r="P30" s="46" t="s">
        <v>665</v>
      </c>
      <c r="Q30" s="47" t="s">
        <v>317</v>
      </c>
      <c r="R30" s="48"/>
      <c r="S30" s="49"/>
      <c r="T30" s="47" t="s">
        <v>254</v>
      </c>
      <c r="U30" s="48"/>
      <c r="V30" s="49"/>
    </row>
    <row r="31" spans="1:22" ht="15" customHeight="1" thickBot="1" x14ac:dyDescent="0.4">
      <c r="A31" s="41">
        <v>11018</v>
      </c>
      <c r="B31" s="42" t="s">
        <v>5</v>
      </c>
      <c r="C31" s="43" t="s">
        <v>48</v>
      </c>
      <c r="D31" s="43" t="s">
        <v>8</v>
      </c>
      <c r="E31" s="43" t="s">
        <v>9</v>
      </c>
      <c r="F31" s="53" t="s">
        <v>674</v>
      </c>
      <c r="G31" s="44">
        <v>0</v>
      </c>
      <c r="H31" s="44">
        <v>1</v>
      </c>
      <c r="I31" s="44">
        <v>1</v>
      </c>
      <c r="J31" s="44">
        <v>0</v>
      </c>
      <c r="K31" s="44">
        <v>2</v>
      </c>
      <c r="L31" s="44">
        <v>1</v>
      </c>
      <c r="M31" s="44">
        <v>0</v>
      </c>
      <c r="N31" s="44">
        <v>2</v>
      </c>
      <c r="O31" s="45">
        <v>8078</v>
      </c>
      <c r="P31" s="50" t="s">
        <v>376</v>
      </c>
      <c r="Q31" s="47" t="s">
        <v>262</v>
      </c>
      <c r="R31" s="48"/>
      <c r="S31" s="49"/>
      <c r="T31" s="47" t="s">
        <v>192</v>
      </c>
      <c r="U31" s="48"/>
      <c r="V31" s="49"/>
    </row>
    <row r="32" spans="1:22" ht="15" customHeight="1" thickBot="1" x14ac:dyDescent="0.4">
      <c r="A32" s="137">
        <v>38443</v>
      </c>
      <c r="B32" s="138" t="s">
        <v>81</v>
      </c>
      <c r="C32" s="139" t="s">
        <v>106</v>
      </c>
      <c r="D32" s="139" t="s">
        <v>8</v>
      </c>
      <c r="E32" s="139" t="s">
        <v>9</v>
      </c>
      <c r="F32" s="140" t="s">
        <v>687</v>
      </c>
      <c r="G32" s="141" t="s">
        <v>344</v>
      </c>
      <c r="H32" s="141">
        <v>4</v>
      </c>
      <c r="I32" s="141">
        <v>1</v>
      </c>
      <c r="J32" s="141">
        <v>0</v>
      </c>
      <c r="K32" s="141">
        <v>2</v>
      </c>
      <c r="L32" s="141">
        <v>0</v>
      </c>
      <c r="M32" s="141">
        <v>0</v>
      </c>
      <c r="N32" s="141">
        <v>5</v>
      </c>
      <c r="O32" s="308">
        <v>9654</v>
      </c>
      <c r="P32" s="142" t="s">
        <v>634</v>
      </c>
      <c r="Q32" s="143" t="s">
        <v>419</v>
      </c>
      <c r="R32" s="144"/>
      <c r="S32" s="145"/>
      <c r="T32" s="143" t="s">
        <v>688</v>
      </c>
      <c r="U32" s="144"/>
      <c r="V32" s="145"/>
    </row>
    <row r="33" spans="1:22" ht="15" customHeight="1" thickBot="1" x14ac:dyDescent="0.4">
      <c r="A33" s="3">
        <v>41730</v>
      </c>
      <c r="B33" s="4" t="s">
        <v>5</v>
      </c>
      <c r="C33" s="5" t="s">
        <v>49</v>
      </c>
      <c r="D33" s="5" t="s">
        <v>6</v>
      </c>
      <c r="E33" s="5" t="s">
        <v>9</v>
      </c>
      <c r="F33" s="17" t="s">
        <v>690</v>
      </c>
      <c r="G33" s="7">
        <v>0</v>
      </c>
      <c r="H33" s="7">
        <v>1</v>
      </c>
      <c r="I33" s="7">
        <v>1</v>
      </c>
      <c r="J33" s="7">
        <v>0</v>
      </c>
      <c r="K33" s="7">
        <v>3</v>
      </c>
      <c r="L33" s="7">
        <v>1</v>
      </c>
      <c r="M33" s="7">
        <v>0</v>
      </c>
      <c r="N33" s="7">
        <v>5</v>
      </c>
      <c r="O33" s="29">
        <v>24000</v>
      </c>
      <c r="P33" s="30" t="s">
        <v>522</v>
      </c>
      <c r="Q33" s="31" t="s">
        <v>248</v>
      </c>
      <c r="R33" s="32"/>
      <c r="S33" s="33"/>
      <c r="T33" s="31" t="s">
        <v>254</v>
      </c>
      <c r="U33" s="32"/>
      <c r="V33" s="33"/>
    </row>
    <row r="34" spans="1:22" ht="15" customHeight="1" thickBot="1" x14ac:dyDescent="0.4">
      <c r="A34" s="41">
        <v>44287</v>
      </c>
      <c r="B34" s="42" t="s">
        <v>5</v>
      </c>
      <c r="C34" s="43" t="s">
        <v>10</v>
      </c>
      <c r="D34" s="43" t="s">
        <v>8</v>
      </c>
      <c r="E34" s="43" t="s">
        <v>9</v>
      </c>
      <c r="F34" s="53" t="s">
        <v>719</v>
      </c>
      <c r="G34" s="44">
        <v>0</v>
      </c>
      <c r="H34" s="44">
        <v>3</v>
      </c>
      <c r="I34" s="44">
        <v>3</v>
      </c>
      <c r="J34" s="44">
        <v>0</v>
      </c>
      <c r="K34" s="44">
        <v>1</v>
      </c>
      <c r="L34" s="44">
        <v>0</v>
      </c>
      <c r="M34" s="44">
        <v>0</v>
      </c>
      <c r="N34" s="44">
        <v>4</v>
      </c>
      <c r="O34" s="54">
        <v>7197</v>
      </c>
      <c r="P34" s="46" t="s">
        <v>720</v>
      </c>
      <c r="Q34" s="47" t="s">
        <v>238</v>
      </c>
      <c r="R34" s="48"/>
      <c r="S34" s="49"/>
      <c r="T34" s="47" t="s">
        <v>249</v>
      </c>
      <c r="U34" s="48"/>
      <c r="V34" s="49"/>
    </row>
    <row r="35" spans="1:22" ht="15" customHeight="1" thickBot="1" x14ac:dyDescent="0.4">
      <c r="A35" s="3">
        <v>38108</v>
      </c>
      <c r="B35" s="4" t="s">
        <v>5</v>
      </c>
      <c r="C35" s="5" t="s">
        <v>16</v>
      </c>
      <c r="D35" s="5" t="s">
        <v>6</v>
      </c>
      <c r="E35" s="5" t="s">
        <v>9</v>
      </c>
      <c r="F35" s="17" t="s">
        <v>745</v>
      </c>
      <c r="G35" s="7">
        <v>1</v>
      </c>
      <c r="H35" s="7">
        <v>2</v>
      </c>
      <c r="I35" s="7">
        <v>2</v>
      </c>
      <c r="J35" s="7">
        <v>0</v>
      </c>
      <c r="K35" s="7">
        <v>2</v>
      </c>
      <c r="L35" s="7">
        <v>1</v>
      </c>
      <c r="M35" s="7">
        <v>0</v>
      </c>
      <c r="N35" s="7">
        <v>2</v>
      </c>
      <c r="O35" s="288">
        <v>9783</v>
      </c>
      <c r="P35" s="289" t="s">
        <v>746</v>
      </c>
      <c r="Q35" s="290" t="s">
        <v>707</v>
      </c>
      <c r="R35" s="291"/>
      <c r="S35" s="292"/>
      <c r="T35" s="290" t="s">
        <v>192</v>
      </c>
      <c r="U35" s="291"/>
      <c r="V35" s="292"/>
    </row>
    <row r="36" spans="1:22" ht="15" customHeight="1" thickBot="1" x14ac:dyDescent="0.4">
      <c r="A36" t="s">
        <v>37</v>
      </c>
      <c r="B36" s="10"/>
      <c r="C36" s="11"/>
      <c r="D36" s="11"/>
      <c r="E36" s="11"/>
      <c r="F36" s="12" t="s">
        <v>19</v>
      </c>
      <c r="G36" s="13">
        <f>SUM(G3+G4+G5+G6+G7+G8+G11+G12+G15+G16+G19+G20+G21+G26+G27+G28+G29+G30+G31+G33+G34+G35)</f>
        <v>12</v>
      </c>
      <c r="H36" s="13">
        <f t="shared" ref="H36:N36" si="0">SUM(H3+H4+H5+H6+H7+H8+H11+H12+H15+H16+H19+H20+H21+H26+H27+H28+H29+H30+H31+H33+H34+H35)</f>
        <v>47</v>
      </c>
      <c r="I36" s="13">
        <f t="shared" si="0"/>
        <v>33</v>
      </c>
      <c r="J36" s="13">
        <f t="shared" si="0"/>
        <v>2</v>
      </c>
      <c r="K36" s="13">
        <f t="shared" si="0"/>
        <v>68</v>
      </c>
      <c r="L36" s="13">
        <f t="shared" si="0"/>
        <v>13</v>
      </c>
      <c r="M36" s="13">
        <f t="shared" si="0"/>
        <v>0</v>
      </c>
      <c r="N36" s="13">
        <f t="shared" si="0"/>
        <v>50</v>
      </c>
      <c r="O36" s="356"/>
      <c r="P36" s="357"/>
      <c r="Q36" s="356"/>
      <c r="R36" s="356"/>
      <c r="S36" s="356"/>
      <c r="T36" s="356"/>
      <c r="U36" s="356"/>
      <c r="V36" s="356"/>
    </row>
    <row r="37" spans="1:22" ht="15" customHeight="1" thickBot="1" x14ac:dyDescent="0.4">
      <c r="F37" s="14" t="s">
        <v>20</v>
      </c>
      <c r="G37" s="16">
        <f t="shared" ref="G37:N37" si="1">SUM(G3:G35)</f>
        <v>16</v>
      </c>
      <c r="H37" s="15">
        <f t="shared" si="1"/>
        <v>89</v>
      </c>
      <c r="I37" s="15">
        <f t="shared" si="1"/>
        <v>60</v>
      </c>
      <c r="J37" s="15">
        <f t="shared" si="1"/>
        <v>2</v>
      </c>
      <c r="K37" s="15">
        <f t="shared" si="1"/>
        <v>94</v>
      </c>
      <c r="L37" s="15">
        <f t="shared" si="1"/>
        <v>19</v>
      </c>
      <c r="M37" s="15">
        <f t="shared" si="1"/>
        <v>0</v>
      </c>
      <c r="N37" s="15">
        <f t="shared" si="1"/>
        <v>80</v>
      </c>
      <c r="O37" s="26"/>
      <c r="P37" s="356"/>
      <c r="Q37" s="356"/>
      <c r="R37" s="356"/>
      <c r="S37" s="356"/>
      <c r="T37" s="356"/>
      <c r="U37" s="356"/>
      <c r="V37" s="356"/>
    </row>
    <row r="45" spans="1:22" x14ac:dyDescent="0.35">
      <c r="N45" s="27">
        <v>4186</v>
      </c>
      <c r="O45" s="24" t="s">
        <v>169</v>
      </c>
      <c r="P45" t="s">
        <v>170</v>
      </c>
    </row>
  </sheetData>
  <mergeCells count="4">
    <mergeCell ref="A1:G1"/>
    <mergeCell ref="H1:K1"/>
    <mergeCell ref="L1:M1"/>
    <mergeCell ref="A2:F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workbookViewId="0">
      <pane ySplit="2" topLeftCell="A3" activePane="bottomLeft" state="frozen"/>
      <selection pane="bottomLeft" sqref="A1:G1"/>
    </sheetView>
  </sheetViews>
  <sheetFormatPr defaultRowHeight="14.5" x14ac:dyDescent="0.35"/>
  <cols>
    <col min="1" max="1" width="11.33203125" customWidth="1"/>
    <col min="2" max="2" width="5.6640625" customWidth="1"/>
    <col min="3" max="3" width="13.33203125" customWidth="1"/>
    <col min="4" max="4" width="3.33203125" customWidth="1"/>
    <col min="5" max="5" width="5.6640625" customWidth="1"/>
    <col min="6" max="6" width="9.33203125" customWidth="1"/>
    <col min="7" max="10" width="3.6640625" customWidth="1"/>
    <col min="11" max="11" width="4.4140625" customWidth="1"/>
    <col min="12" max="13" width="3.6640625" customWidth="1"/>
    <col min="14" max="14" width="5.6640625" customWidth="1"/>
  </cols>
  <sheetData>
    <row r="1" spans="1:22" ht="15" customHeight="1" thickBot="1" x14ac:dyDescent="0.4">
      <c r="A1" s="395" t="s">
        <v>125</v>
      </c>
      <c r="B1" s="396"/>
      <c r="C1" s="396"/>
      <c r="D1" s="396"/>
      <c r="E1" s="396"/>
      <c r="F1" s="396"/>
      <c r="G1" s="397"/>
      <c r="H1" s="398" t="s">
        <v>1</v>
      </c>
      <c r="I1" s="399"/>
      <c r="J1" s="399"/>
      <c r="K1" s="400"/>
      <c r="L1" s="398" t="s">
        <v>2</v>
      </c>
      <c r="M1" s="400"/>
      <c r="N1" s="266" t="s">
        <v>490</v>
      </c>
      <c r="O1" s="204" t="s">
        <v>167</v>
      </c>
      <c r="P1" s="204" t="s">
        <v>166</v>
      </c>
      <c r="Q1" s="205" t="s">
        <v>172</v>
      </c>
      <c r="R1" s="206"/>
      <c r="S1" s="206"/>
      <c r="T1" s="205" t="s">
        <v>178</v>
      </c>
      <c r="U1" s="206"/>
      <c r="V1" s="207"/>
    </row>
    <row r="2" spans="1:22" ht="15" customHeight="1" thickBot="1" x14ac:dyDescent="0.4">
      <c r="A2" s="395" t="s">
        <v>3</v>
      </c>
      <c r="B2" s="396"/>
      <c r="C2" s="396"/>
      <c r="D2" s="396"/>
      <c r="E2" s="396"/>
      <c r="F2" s="396"/>
      <c r="G2" s="208" t="s">
        <v>4</v>
      </c>
      <c r="H2" s="208" t="s">
        <v>484</v>
      </c>
      <c r="I2" s="208" t="s">
        <v>485</v>
      </c>
      <c r="J2" s="208" t="s">
        <v>486</v>
      </c>
      <c r="K2" s="208" t="s">
        <v>487</v>
      </c>
      <c r="L2" s="208" t="s">
        <v>488</v>
      </c>
      <c r="M2" s="208" t="s">
        <v>489</v>
      </c>
      <c r="N2" s="208" t="s">
        <v>21</v>
      </c>
      <c r="O2" s="209"/>
      <c r="P2" s="210"/>
      <c r="Q2" s="211"/>
      <c r="R2" s="212"/>
      <c r="S2" s="213"/>
      <c r="T2" s="211"/>
      <c r="U2" s="212"/>
      <c r="V2" s="213"/>
    </row>
    <row r="3" spans="1:22" ht="15" customHeight="1" thickBot="1" x14ac:dyDescent="0.4">
      <c r="A3" s="41">
        <v>37500</v>
      </c>
      <c r="B3" s="42" t="s">
        <v>5</v>
      </c>
      <c r="C3" s="43" t="s">
        <v>49</v>
      </c>
      <c r="D3" s="43" t="s">
        <v>8</v>
      </c>
      <c r="E3" s="43" t="s">
        <v>9</v>
      </c>
      <c r="F3" s="53" t="s">
        <v>140</v>
      </c>
      <c r="G3" s="44">
        <v>0</v>
      </c>
      <c r="H3" s="44">
        <v>2</v>
      </c>
      <c r="I3" s="44">
        <v>0</v>
      </c>
      <c r="J3" s="44">
        <v>0</v>
      </c>
      <c r="K3" s="44">
        <v>1</v>
      </c>
      <c r="L3" s="44">
        <v>0</v>
      </c>
      <c r="M3" s="44">
        <v>0</v>
      </c>
      <c r="N3" s="44">
        <v>5</v>
      </c>
      <c r="O3" s="54">
        <v>6850</v>
      </c>
      <c r="P3" s="46" t="s">
        <v>258</v>
      </c>
      <c r="Q3" s="47" t="s">
        <v>248</v>
      </c>
      <c r="R3" s="48"/>
      <c r="S3" s="49"/>
      <c r="T3" s="47" t="s">
        <v>239</v>
      </c>
      <c r="U3" s="48"/>
      <c r="V3" s="49"/>
    </row>
    <row r="4" spans="1:22" ht="15" customHeight="1" thickBot="1" x14ac:dyDescent="0.4">
      <c r="A4" s="3">
        <v>39326</v>
      </c>
      <c r="B4" s="4" t="s">
        <v>5</v>
      </c>
      <c r="C4" s="5" t="s">
        <v>14</v>
      </c>
      <c r="D4" s="5" t="s">
        <v>6</v>
      </c>
      <c r="E4" s="5" t="s">
        <v>9</v>
      </c>
      <c r="F4" s="17" t="s">
        <v>144</v>
      </c>
      <c r="G4" s="7">
        <v>0</v>
      </c>
      <c r="H4" s="7">
        <v>0</v>
      </c>
      <c r="I4" s="7">
        <v>0</v>
      </c>
      <c r="J4" s="7">
        <v>0</v>
      </c>
      <c r="K4" s="7">
        <v>1</v>
      </c>
      <c r="L4" s="7">
        <v>2</v>
      </c>
      <c r="M4" s="7">
        <v>0</v>
      </c>
      <c r="N4" s="172">
        <v>6</v>
      </c>
      <c r="O4" s="59">
        <v>12550</v>
      </c>
      <c r="P4" s="55" t="s">
        <v>445</v>
      </c>
      <c r="Q4" s="56" t="s">
        <v>295</v>
      </c>
      <c r="R4" s="57"/>
      <c r="S4" s="58"/>
      <c r="T4" s="56" t="s">
        <v>192</v>
      </c>
      <c r="U4" s="57"/>
      <c r="V4" s="58"/>
    </row>
    <row r="5" spans="1:22" ht="15" customHeight="1" thickBot="1" x14ac:dyDescent="0.4">
      <c r="A5" s="41">
        <v>42614</v>
      </c>
      <c r="B5" s="42" t="s">
        <v>5</v>
      </c>
      <c r="C5" s="43" t="s">
        <v>10</v>
      </c>
      <c r="D5" s="43" t="s">
        <v>8</v>
      </c>
      <c r="E5" s="43" t="s">
        <v>7</v>
      </c>
      <c r="F5" s="53" t="s">
        <v>141</v>
      </c>
      <c r="G5" s="44">
        <v>0</v>
      </c>
      <c r="H5" s="44">
        <v>3</v>
      </c>
      <c r="I5" s="44">
        <v>2</v>
      </c>
      <c r="J5" s="44">
        <v>0</v>
      </c>
      <c r="K5" s="44">
        <v>2</v>
      </c>
      <c r="L5" s="44">
        <v>0</v>
      </c>
      <c r="M5" s="44">
        <v>0</v>
      </c>
      <c r="N5" s="44">
        <v>3</v>
      </c>
      <c r="O5" s="54">
        <v>3150</v>
      </c>
      <c r="P5" s="50" t="s">
        <v>438</v>
      </c>
      <c r="Q5" s="47" t="s">
        <v>264</v>
      </c>
      <c r="R5" s="48"/>
      <c r="S5" s="49"/>
      <c r="T5" s="47" t="s">
        <v>192</v>
      </c>
      <c r="U5" s="48"/>
      <c r="V5" s="49"/>
    </row>
    <row r="6" spans="1:22" ht="15" customHeight="1" thickBot="1" x14ac:dyDescent="0.4">
      <c r="A6" s="3">
        <v>44440</v>
      </c>
      <c r="B6" s="4" t="s">
        <v>5</v>
      </c>
      <c r="C6" s="5" t="s">
        <v>16</v>
      </c>
      <c r="D6" s="5" t="s">
        <v>6</v>
      </c>
      <c r="E6" s="5" t="s">
        <v>7</v>
      </c>
      <c r="F6" s="17" t="s">
        <v>142</v>
      </c>
      <c r="G6" s="7">
        <v>0</v>
      </c>
      <c r="H6" s="7">
        <v>2</v>
      </c>
      <c r="I6" s="7">
        <v>2</v>
      </c>
      <c r="J6" s="7">
        <v>0</v>
      </c>
      <c r="K6" s="7">
        <v>5</v>
      </c>
      <c r="L6" s="7">
        <v>0</v>
      </c>
      <c r="M6" s="7">
        <v>0</v>
      </c>
      <c r="N6" s="7">
        <v>1</v>
      </c>
      <c r="O6" s="29">
        <v>7479</v>
      </c>
      <c r="P6" s="35" t="s">
        <v>450</v>
      </c>
      <c r="Q6" s="31" t="s">
        <v>242</v>
      </c>
      <c r="R6" s="32"/>
      <c r="S6" s="33"/>
      <c r="T6" s="31" t="s">
        <v>192</v>
      </c>
      <c r="U6" s="32"/>
      <c r="V6" s="33"/>
    </row>
    <row r="7" spans="1:22" ht="15" customHeight="1" thickBot="1" x14ac:dyDescent="0.4">
      <c r="A7" s="41">
        <v>47727</v>
      </c>
      <c r="B7" s="42" t="s">
        <v>5</v>
      </c>
      <c r="C7" s="43" t="s">
        <v>43</v>
      </c>
      <c r="D7" s="43" t="s">
        <v>8</v>
      </c>
      <c r="E7" s="43" t="s">
        <v>9</v>
      </c>
      <c r="F7" s="53" t="s">
        <v>143</v>
      </c>
      <c r="G7" s="44">
        <v>1</v>
      </c>
      <c r="H7" s="44">
        <v>1</v>
      </c>
      <c r="I7" s="44">
        <v>1</v>
      </c>
      <c r="J7" s="44">
        <v>0</v>
      </c>
      <c r="K7" s="44">
        <v>6</v>
      </c>
      <c r="L7" s="44">
        <v>1</v>
      </c>
      <c r="M7" s="44">
        <v>0</v>
      </c>
      <c r="N7" s="44">
        <v>3</v>
      </c>
      <c r="O7" s="54">
        <v>4548</v>
      </c>
      <c r="P7" s="46" t="s">
        <v>443</v>
      </c>
      <c r="Q7" s="47" t="s">
        <v>304</v>
      </c>
      <c r="R7" s="48"/>
      <c r="S7" s="49"/>
      <c r="T7" s="47" t="s">
        <v>192</v>
      </c>
      <c r="U7" s="48"/>
      <c r="V7" s="49"/>
    </row>
    <row r="8" spans="1:22" ht="15" customHeight="1" thickBot="1" x14ac:dyDescent="0.4">
      <c r="A8" s="41">
        <v>39356</v>
      </c>
      <c r="B8" s="42" t="s">
        <v>5</v>
      </c>
      <c r="C8" s="43" t="s">
        <v>48</v>
      </c>
      <c r="D8" s="43" t="s">
        <v>8</v>
      </c>
      <c r="E8" s="43" t="s">
        <v>9</v>
      </c>
      <c r="F8" s="53" t="s">
        <v>156</v>
      </c>
      <c r="G8" s="44">
        <v>1</v>
      </c>
      <c r="H8" s="44">
        <v>2</v>
      </c>
      <c r="I8" s="44">
        <v>2</v>
      </c>
      <c r="J8" s="44">
        <v>0</v>
      </c>
      <c r="K8" s="44">
        <v>3</v>
      </c>
      <c r="L8" s="44">
        <v>1</v>
      </c>
      <c r="M8" s="44">
        <v>0</v>
      </c>
      <c r="N8" s="44">
        <v>1</v>
      </c>
      <c r="O8" s="54">
        <v>4685</v>
      </c>
      <c r="P8" s="46" t="s">
        <v>434</v>
      </c>
      <c r="Q8" s="47" t="s">
        <v>295</v>
      </c>
      <c r="R8" s="48"/>
      <c r="S8" s="49"/>
      <c r="T8" s="47" t="s">
        <v>254</v>
      </c>
      <c r="U8" s="48"/>
      <c r="V8" s="49"/>
    </row>
    <row r="9" spans="1:22" ht="15" customHeight="1" thickBot="1" x14ac:dyDescent="0.4">
      <c r="A9" s="137">
        <v>41548</v>
      </c>
      <c r="B9" s="138" t="s">
        <v>50</v>
      </c>
      <c r="C9" s="139" t="s">
        <v>145</v>
      </c>
      <c r="D9" s="139" t="s">
        <v>8</v>
      </c>
      <c r="E9" s="139" t="s">
        <v>9</v>
      </c>
      <c r="F9" s="140" t="s">
        <v>175</v>
      </c>
      <c r="G9" s="141">
        <v>0</v>
      </c>
      <c r="H9" s="141">
        <v>1</v>
      </c>
      <c r="I9" s="141">
        <v>1</v>
      </c>
      <c r="J9" s="141">
        <v>0</v>
      </c>
      <c r="K9" s="141">
        <v>4</v>
      </c>
      <c r="L9" s="141">
        <v>1</v>
      </c>
      <c r="M9" s="141">
        <v>0</v>
      </c>
      <c r="N9" s="307">
        <v>9</v>
      </c>
      <c r="O9" s="171">
        <v>3748</v>
      </c>
      <c r="P9" s="142" t="s">
        <v>173</v>
      </c>
      <c r="Q9" s="143" t="s">
        <v>174</v>
      </c>
      <c r="R9" s="144"/>
      <c r="S9" s="145"/>
      <c r="T9" s="143" t="s">
        <v>192</v>
      </c>
      <c r="U9" s="144"/>
      <c r="V9" s="145"/>
    </row>
    <row r="10" spans="1:22" ht="15" customHeight="1" thickBot="1" x14ac:dyDescent="0.4">
      <c r="A10" s="128">
        <v>44835</v>
      </c>
      <c r="B10" s="129" t="s">
        <v>50</v>
      </c>
      <c r="C10" s="130" t="s">
        <v>146</v>
      </c>
      <c r="D10" s="130" t="s">
        <v>6</v>
      </c>
      <c r="E10" s="130" t="s">
        <v>7</v>
      </c>
      <c r="F10" s="131" t="s">
        <v>219</v>
      </c>
      <c r="G10" s="132">
        <v>0</v>
      </c>
      <c r="H10" s="132">
        <v>3</v>
      </c>
      <c r="I10" s="132">
        <v>1</v>
      </c>
      <c r="J10" s="132">
        <v>0</v>
      </c>
      <c r="K10" s="132">
        <v>5</v>
      </c>
      <c r="L10" s="132">
        <v>0</v>
      </c>
      <c r="M10" s="132">
        <v>0</v>
      </c>
      <c r="N10" s="132">
        <v>4</v>
      </c>
      <c r="O10" s="146">
        <v>1500</v>
      </c>
      <c r="P10" s="133" t="s">
        <v>220</v>
      </c>
      <c r="Q10" s="134" t="s">
        <v>221</v>
      </c>
      <c r="R10" s="135"/>
      <c r="S10" s="136"/>
      <c r="T10" s="134" t="s">
        <v>192</v>
      </c>
      <c r="U10" s="135"/>
      <c r="V10" s="136"/>
    </row>
    <row r="11" spans="1:22" ht="15" customHeight="1" thickBot="1" x14ac:dyDescent="0.4">
      <c r="A11" s="3">
        <v>47027</v>
      </c>
      <c r="B11" s="4" t="s">
        <v>5</v>
      </c>
      <c r="C11" s="5" t="s">
        <v>11</v>
      </c>
      <c r="D11" s="5" t="s">
        <v>6</v>
      </c>
      <c r="E11" s="5" t="s">
        <v>9</v>
      </c>
      <c r="F11" s="17" t="s">
        <v>129</v>
      </c>
      <c r="G11" s="7">
        <v>0</v>
      </c>
      <c r="H11" s="7">
        <v>2</v>
      </c>
      <c r="I11" s="7">
        <v>0</v>
      </c>
      <c r="J11" s="7">
        <v>0</v>
      </c>
      <c r="K11" s="7">
        <v>3</v>
      </c>
      <c r="L11" s="7">
        <v>0</v>
      </c>
      <c r="M11" s="7">
        <v>0</v>
      </c>
      <c r="N11" s="7">
        <v>4</v>
      </c>
      <c r="O11" s="29">
        <v>5964</v>
      </c>
      <c r="P11" s="30" t="s">
        <v>243</v>
      </c>
      <c r="Q11" s="31" t="s">
        <v>205</v>
      </c>
      <c r="R11" s="32"/>
      <c r="S11" s="33"/>
      <c r="T11" s="31" t="s">
        <v>192</v>
      </c>
      <c r="U11" s="32"/>
      <c r="V11" s="33"/>
    </row>
    <row r="12" spans="1:22" ht="15" customHeight="1" thickBot="1" x14ac:dyDescent="0.4">
      <c r="A12" s="41">
        <v>38292</v>
      </c>
      <c r="B12" s="42" t="s">
        <v>5</v>
      </c>
      <c r="C12" s="43" t="s">
        <v>34</v>
      </c>
      <c r="D12" s="43" t="s">
        <v>8</v>
      </c>
      <c r="E12" s="43" t="s">
        <v>7</v>
      </c>
      <c r="F12" s="53" t="s">
        <v>327</v>
      </c>
      <c r="G12" s="44">
        <v>0</v>
      </c>
      <c r="H12" s="44">
        <v>1</v>
      </c>
      <c r="I12" s="44">
        <v>1</v>
      </c>
      <c r="J12" s="44">
        <v>0</v>
      </c>
      <c r="K12" s="44">
        <v>3</v>
      </c>
      <c r="L12" s="44">
        <v>0</v>
      </c>
      <c r="M12" s="44">
        <v>0</v>
      </c>
      <c r="N12" s="44">
        <v>0</v>
      </c>
      <c r="O12" s="54">
        <v>5004</v>
      </c>
      <c r="P12" s="50" t="s">
        <v>328</v>
      </c>
      <c r="Q12" s="47" t="s">
        <v>242</v>
      </c>
      <c r="R12" s="48"/>
      <c r="S12" s="49"/>
      <c r="T12" s="47" t="s">
        <v>192</v>
      </c>
      <c r="U12" s="48"/>
      <c r="V12" s="49"/>
    </row>
    <row r="13" spans="1:22" ht="15" customHeight="1" thickBot="1" x14ac:dyDescent="0.4">
      <c r="A13" s="86">
        <v>40848</v>
      </c>
      <c r="B13" s="87" t="s">
        <v>12</v>
      </c>
      <c r="C13" s="88" t="s">
        <v>10</v>
      </c>
      <c r="D13" s="88" t="s">
        <v>8</v>
      </c>
      <c r="E13" s="88" t="s">
        <v>9</v>
      </c>
      <c r="F13" s="89" t="s">
        <v>359</v>
      </c>
      <c r="G13" s="90">
        <v>0</v>
      </c>
      <c r="H13" s="90">
        <v>0</v>
      </c>
      <c r="I13" s="90">
        <v>0</v>
      </c>
      <c r="J13" s="90">
        <v>0</v>
      </c>
      <c r="K13" s="90">
        <v>5</v>
      </c>
      <c r="L13" s="90">
        <v>0</v>
      </c>
      <c r="M13" s="90">
        <v>0</v>
      </c>
      <c r="N13" s="90">
        <v>6</v>
      </c>
      <c r="O13" s="169">
        <v>2084</v>
      </c>
      <c r="P13" s="92" t="s">
        <v>357</v>
      </c>
      <c r="Q13" s="93" t="s">
        <v>226</v>
      </c>
      <c r="R13" s="94"/>
      <c r="S13" s="95"/>
      <c r="T13" s="93" t="s">
        <v>192</v>
      </c>
      <c r="U13" s="94"/>
      <c r="V13" s="95"/>
    </row>
    <row r="14" spans="1:22" ht="15" customHeight="1" thickBot="1" x14ac:dyDescent="0.4">
      <c r="A14" s="75">
        <v>43040</v>
      </c>
      <c r="B14" s="76" t="s">
        <v>12</v>
      </c>
      <c r="C14" s="77" t="s">
        <v>43</v>
      </c>
      <c r="D14" s="77" t="s">
        <v>6</v>
      </c>
      <c r="E14" s="77" t="s">
        <v>9</v>
      </c>
      <c r="F14" s="77" t="s">
        <v>373</v>
      </c>
      <c r="G14" s="78">
        <v>0</v>
      </c>
      <c r="H14" s="78">
        <v>2</v>
      </c>
      <c r="I14" s="78">
        <v>2</v>
      </c>
      <c r="J14" s="78">
        <v>0</v>
      </c>
      <c r="K14" s="78">
        <v>2</v>
      </c>
      <c r="L14" s="78">
        <v>1</v>
      </c>
      <c r="M14" s="78">
        <v>0</v>
      </c>
      <c r="N14" s="78">
        <v>6</v>
      </c>
      <c r="O14" s="79">
        <v>9936</v>
      </c>
      <c r="P14" s="80" t="s">
        <v>371</v>
      </c>
      <c r="Q14" s="81" t="s">
        <v>253</v>
      </c>
      <c r="R14" s="82"/>
      <c r="S14" s="83"/>
      <c r="T14" s="81" t="s">
        <v>192</v>
      </c>
      <c r="U14" s="82"/>
      <c r="V14" s="83"/>
    </row>
    <row r="15" spans="1:22" ht="15" customHeight="1" thickBot="1" x14ac:dyDescent="0.4">
      <c r="A15" s="3">
        <v>45597</v>
      </c>
      <c r="B15" s="4" t="s">
        <v>5</v>
      </c>
      <c r="C15" s="5" t="s">
        <v>41</v>
      </c>
      <c r="D15" s="5" t="s">
        <v>6</v>
      </c>
      <c r="E15" s="5" t="s">
        <v>9</v>
      </c>
      <c r="F15" s="17" t="s">
        <v>127</v>
      </c>
      <c r="G15" s="7">
        <v>1</v>
      </c>
      <c r="H15" s="7">
        <v>1</v>
      </c>
      <c r="I15" s="7">
        <v>1</v>
      </c>
      <c r="J15" s="7">
        <v>0</v>
      </c>
      <c r="K15" s="7">
        <v>3</v>
      </c>
      <c r="L15" s="7">
        <v>2</v>
      </c>
      <c r="M15" s="7">
        <v>0</v>
      </c>
      <c r="N15" s="7">
        <v>2</v>
      </c>
      <c r="O15" s="29">
        <v>11695</v>
      </c>
      <c r="P15" s="30" t="s">
        <v>258</v>
      </c>
      <c r="Q15" s="31" t="s">
        <v>317</v>
      </c>
      <c r="R15" s="32"/>
      <c r="S15" s="33"/>
      <c r="T15" s="31" t="s">
        <v>192</v>
      </c>
      <c r="U15" s="32"/>
      <c r="V15" s="33"/>
    </row>
    <row r="16" spans="1:22" ht="15" customHeight="1" thickBot="1" x14ac:dyDescent="0.4">
      <c r="A16" s="41">
        <v>37226</v>
      </c>
      <c r="B16" s="42" t="s">
        <v>5</v>
      </c>
      <c r="C16" s="43" t="s">
        <v>46</v>
      </c>
      <c r="D16" s="43" t="s">
        <v>8</v>
      </c>
      <c r="E16" s="43" t="s">
        <v>7</v>
      </c>
      <c r="F16" s="53" t="s">
        <v>404</v>
      </c>
      <c r="G16" s="44">
        <v>0</v>
      </c>
      <c r="H16" s="44">
        <v>0</v>
      </c>
      <c r="I16" s="44">
        <v>0</v>
      </c>
      <c r="J16" s="44">
        <v>0</v>
      </c>
      <c r="K16" s="44">
        <v>5</v>
      </c>
      <c r="L16" s="44">
        <v>1</v>
      </c>
      <c r="M16" s="44">
        <v>0</v>
      </c>
      <c r="N16" s="44">
        <v>0</v>
      </c>
      <c r="O16" s="54">
        <v>3750</v>
      </c>
      <c r="P16" s="50" t="s">
        <v>288</v>
      </c>
      <c r="Q16" s="47" t="s">
        <v>248</v>
      </c>
      <c r="R16" s="48"/>
      <c r="S16" s="49"/>
      <c r="T16" s="47" t="s">
        <v>192</v>
      </c>
      <c r="U16" s="48"/>
      <c r="V16" s="49"/>
    </row>
    <row r="17" spans="1:22" ht="15" customHeight="1" thickBot="1" x14ac:dyDescent="0.4">
      <c r="A17" s="128">
        <v>39417</v>
      </c>
      <c r="B17" s="129" t="s">
        <v>50</v>
      </c>
      <c r="C17" s="130" t="s">
        <v>147</v>
      </c>
      <c r="D17" s="130" t="s">
        <v>6</v>
      </c>
      <c r="E17" s="130" t="s">
        <v>456</v>
      </c>
      <c r="F17" s="131" t="s">
        <v>455</v>
      </c>
      <c r="G17" s="132">
        <v>0</v>
      </c>
      <c r="H17" s="132">
        <v>0</v>
      </c>
      <c r="I17" s="132">
        <v>0</v>
      </c>
      <c r="J17" s="132">
        <v>0</v>
      </c>
      <c r="K17" s="132">
        <v>3</v>
      </c>
      <c r="L17" s="132">
        <v>1</v>
      </c>
      <c r="M17" s="132">
        <v>0</v>
      </c>
      <c r="N17" s="132">
        <v>0</v>
      </c>
      <c r="O17" s="146">
        <v>5800</v>
      </c>
      <c r="P17" s="147" t="s">
        <v>454</v>
      </c>
      <c r="Q17" s="134" t="s">
        <v>224</v>
      </c>
      <c r="R17" s="135"/>
      <c r="S17" s="136"/>
      <c r="T17" s="134" t="s">
        <v>192</v>
      </c>
      <c r="U17" s="135"/>
      <c r="V17" s="136"/>
    </row>
    <row r="18" spans="1:22" ht="15" customHeight="1" thickBot="1" x14ac:dyDescent="0.4">
      <c r="A18" s="137">
        <v>42339</v>
      </c>
      <c r="B18" s="138" t="s">
        <v>50</v>
      </c>
      <c r="C18" s="139" t="s">
        <v>147</v>
      </c>
      <c r="D18" s="139" t="s">
        <v>8</v>
      </c>
      <c r="E18" s="139" t="s">
        <v>9</v>
      </c>
      <c r="F18" s="140" t="s">
        <v>501</v>
      </c>
      <c r="G18" s="141">
        <v>0</v>
      </c>
      <c r="H18" s="141">
        <v>1</v>
      </c>
      <c r="I18" s="141">
        <v>1</v>
      </c>
      <c r="J18" s="141">
        <v>0</v>
      </c>
      <c r="K18" s="141">
        <v>2</v>
      </c>
      <c r="L18" s="141">
        <v>0</v>
      </c>
      <c r="M18" s="141">
        <v>0</v>
      </c>
      <c r="N18" s="141">
        <v>4</v>
      </c>
      <c r="O18" s="171">
        <v>1630</v>
      </c>
      <c r="P18" s="142" t="s">
        <v>366</v>
      </c>
      <c r="Q18" s="143" t="s">
        <v>174</v>
      </c>
      <c r="R18" s="144"/>
      <c r="S18" s="145"/>
      <c r="T18" s="143" t="s">
        <v>192</v>
      </c>
      <c r="U18" s="144"/>
      <c r="V18" s="145"/>
    </row>
    <row r="19" spans="1:22" ht="15" customHeight="1" thickBot="1" x14ac:dyDescent="0.4">
      <c r="A19" s="3">
        <v>44531</v>
      </c>
      <c r="B19" s="4" t="s">
        <v>5</v>
      </c>
      <c r="C19" s="5" t="s">
        <v>13</v>
      </c>
      <c r="D19" s="5" t="s">
        <v>6</v>
      </c>
      <c r="E19" s="5" t="s">
        <v>9</v>
      </c>
      <c r="F19" s="17" t="s">
        <v>492</v>
      </c>
      <c r="G19" s="7">
        <v>1</v>
      </c>
      <c r="H19" s="7">
        <v>0</v>
      </c>
      <c r="I19" s="7">
        <v>0</v>
      </c>
      <c r="J19" s="7">
        <v>0</v>
      </c>
      <c r="K19" s="7">
        <v>2</v>
      </c>
      <c r="L19" s="7">
        <v>0</v>
      </c>
      <c r="M19" s="7">
        <v>0</v>
      </c>
      <c r="N19" s="7">
        <v>1</v>
      </c>
      <c r="O19" s="29">
        <v>8911</v>
      </c>
      <c r="P19" s="30" t="s">
        <v>312</v>
      </c>
      <c r="Q19" s="31" t="s">
        <v>242</v>
      </c>
      <c r="R19" s="32"/>
      <c r="S19" s="33"/>
      <c r="T19" s="31" t="s">
        <v>192</v>
      </c>
      <c r="U19" s="32"/>
      <c r="V19" s="33"/>
    </row>
    <row r="20" spans="1:22" ht="15" customHeight="1" thickBot="1" x14ac:dyDescent="0.4">
      <c r="A20" s="41">
        <v>47453</v>
      </c>
      <c r="B20" s="42" t="s">
        <v>5</v>
      </c>
      <c r="C20" s="43" t="s">
        <v>11</v>
      </c>
      <c r="D20" s="43" t="s">
        <v>8</v>
      </c>
      <c r="E20" s="43" t="s">
        <v>9</v>
      </c>
      <c r="F20" s="53" t="s">
        <v>507</v>
      </c>
      <c r="G20" s="44">
        <v>0</v>
      </c>
      <c r="H20" s="44">
        <v>0</v>
      </c>
      <c r="I20" s="44">
        <v>0</v>
      </c>
      <c r="J20" s="44">
        <v>0</v>
      </c>
      <c r="K20" s="44">
        <v>5</v>
      </c>
      <c r="L20" s="44">
        <v>0</v>
      </c>
      <c r="M20" s="44">
        <v>0</v>
      </c>
      <c r="N20" s="44">
        <v>4</v>
      </c>
      <c r="O20" s="45">
        <v>10045</v>
      </c>
      <c r="P20" s="50" t="s">
        <v>508</v>
      </c>
      <c r="Q20" s="47" t="s">
        <v>253</v>
      </c>
      <c r="R20" s="48"/>
      <c r="S20" s="49"/>
      <c r="T20" s="47" t="s">
        <v>192</v>
      </c>
      <c r="U20" s="48"/>
      <c r="V20" s="49"/>
    </row>
    <row r="21" spans="1:22" ht="15" customHeight="1" thickBot="1" x14ac:dyDescent="0.4">
      <c r="A21" s="41">
        <v>38718</v>
      </c>
      <c r="B21" s="42" t="s">
        <v>5</v>
      </c>
      <c r="C21" s="43" t="s">
        <v>14</v>
      </c>
      <c r="D21" s="43" t="s">
        <v>8</v>
      </c>
      <c r="E21" s="43" t="s">
        <v>9</v>
      </c>
      <c r="F21" s="53" t="s">
        <v>521</v>
      </c>
      <c r="G21" s="44">
        <v>1</v>
      </c>
      <c r="H21" s="44">
        <v>2</v>
      </c>
      <c r="I21" s="44">
        <v>2</v>
      </c>
      <c r="J21" s="44">
        <v>0</v>
      </c>
      <c r="K21" s="44">
        <v>4</v>
      </c>
      <c r="L21" s="44">
        <v>2</v>
      </c>
      <c r="M21" s="44">
        <v>0</v>
      </c>
      <c r="N21" s="44">
        <v>4</v>
      </c>
      <c r="O21" s="54">
        <v>4653</v>
      </c>
      <c r="P21" s="46" t="s">
        <v>522</v>
      </c>
      <c r="Q21" s="47" t="s">
        <v>304</v>
      </c>
      <c r="R21" s="48"/>
      <c r="S21" s="49"/>
      <c r="T21" s="47" t="s">
        <v>192</v>
      </c>
      <c r="U21" s="48"/>
      <c r="V21" s="49"/>
    </row>
    <row r="22" spans="1:22" ht="15" customHeight="1" thickBot="1" x14ac:dyDescent="0.4">
      <c r="A22" s="137">
        <v>40909</v>
      </c>
      <c r="B22" s="138" t="s">
        <v>50</v>
      </c>
      <c r="C22" s="139" t="s">
        <v>146</v>
      </c>
      <c r="D22" s="139" t="s">
        <v>8</v>
      </c>
      <c r="E22" s="139" t="s">
        <v>7</v>
      </c>
      <c r="F22" s="140" t="s">
        <v>537</v>
      </c>
      <c r="G22" s="141">
        <v>1</v>
      </c>
      <c r="H22" s="141">
        <v>9</v>
      </c>
      <c r="I22" s="141">
        <v>7</v>
      </c>
      <c r="J22" s="141">
        <v>0</v>
      </c>
      <c r="K22" s="141">
        <v>1</v>
      </c>
      <c r="L22" s="141">
        <v>0</v>
      </c>
      <c r="M22" s="141">
        <v>0</v>
      </c>
      <c r="N22" s="141">
        <v>1</v>
      </c>
      <c r="O22" s="54">
        <v>1580</v>
      </c>
      <c r="P22" s="50" t="s">
        <v>538</v>
      </c>
      <c r="Q22" s="47" t="s">
        <v>539</v>
      </c>
      <c r="R22" s="48"/>
      <c r="S22" s="49"/>
      <c r="T22" s="47" t="s">
        <v>192</v>
      </c>
      <c r="U22" s="48"/>
      <c r="V22" s="49"/>
    </row>
    <row r="23" spans="1:22" ht="15" customHeight="1" thickBot="1" x14ac:dyDescent="0.4">
      <c r="A23" s="128">
        <v>43466</v>
      </c>
      <c r="B23" s="129" t="s">
        <v>50</v>
      </c>
      <c r="C23" s="130" t="s">
        <v>145</v>
      </c>
      <c r="D23" s="130" t="s">
        <v>18</v>
      </c>
      <c r="E23" s="130" t="s">
        <v>9</v>
      </c>
      <c r="F23" s="131" t="s">
        <v>155</v>
      </c>
      <c r="G23" s="132">
        <v>0</v>
      </c>
      <c r="H23" s="132">
        <v>2</v>
      </c>
      <c r="I23" s="132">
        <v>2</v>
      </c>
      <c r="J23" s="132">
        <v>0</v>
      </c>
      <c r="K23" s="132">
        <v>1</v>
      </c>
      <c r="L23" s="132">
        <v>2</v>
      </c>
      <c r="M23" s="132">
        <v>0</v>
      </c>
      <c r="N23" s="132">
        <v>6</v>
      </c>
      <c r="O23" s="146">
        <v>9972</v>
      </c>
      <c r="P23" s="147" t="s">
        <v>556</v>
      </c>
      <c r="Q23" s="134" t="s">
        <v>224</v>
      </c>
      <c r="R23" s="135"/>
      <c r="S23" s="136"/>
      <c r="T23" s="134" t="s">
        <v>218</v>
      </c>
      <c r="U23" s="135"/>
      <c r="V23" s="136"/>
    </row>
    <row r="24" spans="1:22" ht="15" customHeight="1" thickBot="1" x14ac:dyDescent="0.4">
      <c r="A24" s="75">
        <v>46023</v>
      </c>
      <c r="B24" s="76" t="s">
        <v>12</v>
      </c>
      <c r="C24" s="77" t="s">
        <v>14</v>
      </c>
      <c r="D24" s="77" t="s">
        <v>6</v>
      </c>
      <c r="E24" s="77" t="s">
        <v>9</v>
      </c>
      <c r="F24" s="85" t="s">
        <v>566</v>
      </c>
      <c r="G24" s="78">
        <v>0</v>
      </c>
      <c r="H24" s="78">
        <v>0</v>
      </c>
      <c r="I24" s="78">
        <v>0</v>
      </c>
      <c r="J24" s="78">
        <v>0</v>
      </c>
      <c r="K24" s="78">
        <v>2</v>
      </c>
      <c r="L24" s="78">
        <v>0</v>
      </c>
      <c r="M24" s="78">
        <v>0</v>
      </c>
      <c r="N24" s="78">
        <v>2</v>
      </c>
      <c r="O24" s="79">
        <v>12356</v>
      </c>
      <c r="P24" s="80" t="s">
        <v>298</v>
      </c>
      <c r="Q24" s="81" t="s">
        <v>346</v>
      </c>
      <c r="R24" s="82"/>
      <c r="S24" s="83"/>
      <c r="T24" s="81" t="s">
        <v>192</v>
      </c>
      <c r="U24" s="82"/>
      <c r="V24" s="83"/>
    </row>
    <row r="25" spans="1:22" ht="15" customHeight="1" thickBot="1" x14ac:dyDescent="0.4">
      <c r="A25" s="86">
        <v>37653</v>
      </c>
      <c r="B25" s="87" t="s">
        <v>12</v>
      </c>
      <c r="C25" s="88" t="s">
        <v>54</v>
      </c>
      <c r="D25" s="88" t="s">
        <v>8</v>
      </c>
      <c r="E25" s="88" t="s">
        <v>9</v>
      </c>
      <c r="F25" s="89" t="s">
        <v>592</v>
      </c>
      <c r="G25" s="90">
        <v>0</v>
      </c>
      <c r="H25" s="90">
        <v>1</v>
      </c>
      <c r="I25" s="90">
        <v>0</v>
      </c>
      <c r="J25" s="90">
        <v>0</v>
      </c>
      <c r="K25" s="90">
        <v>3</v>
      </c>
      <c r="L25" s="90">
        <v>0</v>
      </c>
      <c r="M25" s="90">
        <v>0</v>
      </c>
      <c r="N25" s="90">
        <v>3</v>
      </c>
      <c r="O25" s="169">
        <v>1772</v>
      </c>
      <c r="P25" s="92" t="s">
        <v>292</v>
      </c>
      <c r="Q25" s="93" t="s">
        <v>242</v>
      </c>
      <c r="R25" s="94"/>
      <c r="S25" s="95"/>
      <c r="T25" s="93" t="s">
        <v>192</v>
      </c>
      <c r="U25" s="94"/>
      <c r="V25" s="95"/>
    </row>
    <row r="26" spans="1:22" ht="15" customHeight="1" thickBot="1" x14ac:dyDescent="0.4">
      <c r="A26" s="3">
        <v>39845</v>
      </c>
      <c r="B26" s="4" t="s">
        <v>5</v>
      </c>
      <c r="C26" s="5" t="s">
        <v>49</v>
      </c>
      <c r="D26" s="5" t="s">
        <v>6</v>
      </c>
      <c r="E26" s="5" t="s">
        <v>9</v>
      </c>
      <c r="F26" s="17" t="s">
        <v>620</v>
      </c>
      <c r="G26" s="7">
        <v>0</v>
      </c>
      <c r="H26" s="7">
        <v>0</v>
      </c>
      <c r="I26" s="7">
        <v>0</v>
      </c>
      <c r="J26" s="7">
        <v>0</v>
      </c>
      <c r="K26" s="7">
        <v>4</v>
      </c>
      <c r="L26" s="7">
        <v>1</v>
      </c>
      <c r="M26" s="7">
        <v>0</v>
      </c>
      <c r="N26" s="7">
        <v>3</v>
      </c>
      <c r="O26" s="34">
        <v>20065</v>
      </c>
      <c r="P26" s="30" t="s">
        <v>269</v>
      </c>
      <c r="Q26" s="31" t="s">
        <v>253</v>
      </c>
      <c r="R26" s="32"/>
      <c r="S26" s="33"/>
      <c r="T26" s="31" t="s">
        <v>192</v>
      </c>
      <c r="U26" s="32"/>
      <c r="V26" s="33"/>
    </row>
    <row r="27" spans="1:22" ht="15" customHeight="1" thickBot="1" x14ac:dyDescent="0.4">
      <c r="A27" s="41">
        <v>42767</v>
      </c>
      <c r="B27" s="42" t="s">
        <v>5</v>
      </c>
      <c r="C27" s="43" t="s">
        <v>16</v>
      </c>
      <c r="D27" s="43" t="s">
        <v>8</v>
      </c>
      <c r="E27" s="43" t="s">
        <v>9</v>
      </c>
      <c r="F27" s="53" t="s">
        <v>619</v>
      </c>
      <c r="G27" s="44">
        <v>1</v>
      </c>
      <c r="H27" s="44">
        <v>1</v>
      </c>
      <c r="I27" s="44">
        <v>1</v>
      </c>
      <c r="J27" s="44">
        <v>0</v>
      </c>
      <c r="K27" s="44">
        <v>6</v>
      </c>
      <c r="L27" s="44">
        <v>0</v>
      </c>
      <c r="M27" s="44">
        <v>0</v>
      </c>
      <c r="N27" s="44">
        <v>2</v>
      </c>
      <c r="O27" s="54">
        <v>4074</v>
      </c>
      <c r="P27" s="46" t="s">
        <v>278</v>
      </c>
      <c r="Q27" s="47" t="s">
        <v>248</v>
      </c>
      <c r="R27" s="48"/>
      <c r="S27" s="49"/>
      <c r="T27" s="47" t="s">
        <v>192</v>
      </c>
      <c r="U27" s="48"/>
      <c r="V27" s="49"/>
    </row>
    <row r="28" spans="1:22" ht="15" customHeight="1" thickBot="1" x14ac:dyDescent="0.4">
      <c r="A28" s="3">
        <v>44958</v>
      </c>
      <c r="B28" s="4" t="s">
        <v>5</v>
      </c>
      <c r="C28" s="5" t="s">
        <v>10</v>
      </c>
      <c r="D28" s="5" t="s">
        <v>6</v>
      </c>
      <c r="E28" s="5" t="s">
        <v>9</v>
      </c>
      <c r="F28" s="6" t="s">
        <v>628</v>
      </c>
      <c r="G28" s="7">
        <v>0</v>
      </c>
      <c r="H28" s="7">
        <v>1</v>
      </c>
      <c r="I28" s="7">
        <v>1</v>
      </c>
      <c r="J28" s="7">
        <v>0</v>
      </c>
      <c r="K28" s="7">
        <v>3</v>
      </c>
      <c r="L28" s="7">
        <v>0</v>
      </c>
      <c r="M28" s="7">
        <v>0</v>
      </c>
      <c r="N28" s="7">
        <v>5</v>
      </c>
      <c r="O28" s="29">
        <v>7317</v>
      </c>
      <c r="P28" s="30" t="s">
        <v>629</v>
      </c>
      <c r="Q28" s="31" t="s">
        <v>242</v>
      </c>
      <c r="R28" s="32"/>
      <c r="S28" s="33"/>
      <c r="T28" s="31" t="s">
        <v>192</v>
      </c>
      <c r="U28" s="32"/>
      <c r="V28" s="33"/>
    </row>
    <row r="29" spans="1:22" ht="15" customHeight="1" thickBot="1" x14ac:dyDescent="0.4">
      <c r="A29" s="3">
        <v>37681</v>
      </c>
      <c r="B29" s="4" t="s">
        <v>5</v>
      </c>
      <c r="C29" s="5" t="s">
        <v>48</v>
      </c>
      <c r="D29" s="5" t="s">
        <v>6</v>
      </c>
      <c r="E29" s="5" t="s">
        <v>9</v>
      </c>
      <c r="F29" s="17" t="s">
        <v>644</v>
      </c>
      <c r="G29" s="7">
        <v>0</v>
      </c>
      <c r="H29" s="7">
        <v>1</v>
      </c>
      <c r="I29" s="7">
        <v>0</v>
      </c>
      <c r="J29" s="172">
        <v>1</v>
      </c>
      <c r="K29" s="7">
        <v>2</v>
      </c>
      <c r="L29" s="7">
        <v>2</v>
      </c>
      <c r="M29" s="7">
        <v>0</v>
      </c>
      <c r="N29" s="7">
        <v>4</v>
      </c>
      <c r="O29" s="29">
        <v>9968</v>
      </c>
      <c r="P29" s="30" t="s">
        <v>643</v>
      </c>
      <c r="Q29" s="31" t="s">
        <v>295</v>
      </c>
      <c r="R29" s="32"/>
      <c r="S29" s="33"/>
      <c r="T29" s="31" t="s">
        <v>242</v>
      </c>
      <c r="U29" s="32"/>
      <c r="V29" s="33"/>
    </row>
    <row r="30" spans="1:22" ht="15" customHeight="1" thickBot="1" x14ac:dyDescent="0.4">
      <c r="A30" s="3">
        <v>44986</v>
      </c>
      <c r="B30" s="4" t="s">
        <v>5</v>
      </c>
      <c r="C30" s="5" t="s">
        <v>43</v>
      </c>
      <c r="D30" s="5" t="s">
        <v>6</v>
      </c>
      <c r="E30" s="5" t="s">
        <v>9</v>
      </c>
      <c r="F30" s="17" t="s">
        <v>437</v>
      </c>
      <c r="G30" s="7">
        <v>1</v>
      </c>
      <c r="H30" s="7">
        <v>1</v>
      </c>
      <c r="I30" s="7">
        <v>0</v>
      </c>
      <c r="J30" s="7">
        <v>0</v>
      </c>
      <c r="K30" s="7">
        <v>3</v>
      </c>
      <c r="L30" s="7">
        <v>0</v>
      </c>
      <c r="M30" s="7">
        <v>0</v>
      </c>
      <c r="N30" s="7">
        <v>0</v>
      </c>
      <c r="O30" s="29">
        <v>14627</v>
      </c>
      <c r="P30" s="30" t="s">
        <v>312</v>
      </c>
      <c r="Q30" s="31" t="s">
        <v>262</v>
      </c>
      <c r="R30" s="32"/>
      <c r="S30" s="33"/>
      <c r="T30" s="31" t="s">
        <v>192</v>
      </c>
      <c r="U30" s="32"/>
      <c r="V30" s="33"/>
    </row>
    <row r="31" spans="1:22" ht="15" customHeight="1" thickBot="1" x14ac:dyDescent="0.4">
      <c r="A31" s="3">
        <v>11018</v>
      </c>
      <c r="B31" s="4" t="s">
        <v>5</v>
      </c>
      <c r="C31" s="5" t="s">
        <v>34</v>
      </c>
      <c r="D31" s="5" t="s">
        <v>6</v>
      </c>
      <c r="E31" s="5" t="s">
        <v>9</v>
      </c>
      <c r="F31" s="17" t="s">
        <v>672</v>
      </c>
      <c r="G31" s="7">
        <v>0</v>
      </c>
      <c r="H31" s="7">
        <v>1</v>
      </c>
      <c r="I31" s="7">
        <v>1</v>
      </c>
      <c r="J31" s="7">
        <v>0</v>
      </c>
      <c r="K31" s="7">
        <v>6</v>
      </c>
      <c r="L31" s="7">
        <v>0</v>
      </c>
      <c r="M31" s="7">
        <v>0</v>
      </c>
      <c r="N31" s="7">
        <v>5</v>
      </c>
      <c r="O31" s="29">
        <v>11621</v>
      </c>
      <c r="P31" s="30" t="s">
        <v>673</v>
      </c>
      <c r="Q31" s="31" t="s">
        <v>253</v>
      </c>
      <c r="R31" s="32"/>
      <c r="S31" s="33"/>
      <c r="T31" s="31" t="s">
        <v>192</v>
      </c>
      <c r="U31" s="32"/>
      <c r="V31" s="33"/>
    </row>
    <row r="32" spans="1:22" ht="15" customHeight="1" thickBot="1" x14ac:dyDescent="0.4">
      <c r="A32" s="41">
        <v>41730</v>
      </c>
      <c r="B32" s="42" t="s">
        <v>5</v>
      </c>
      <c r="C32" s="43" t="s">
        <v>41</v>
      </c>
      <c r="D32" s="43" t="s">
        <v>8</v>
      </c>
      <c r="E32" s="43" t="s">
        <v>9</v>
      </c>
      <c r="F32" s="53" t="s">
        <v>694</v>
      </c>
      <c r="G32" s="44">
        <v>0</v>
      </c>
      <c r="H32" s="44">
        <v>2</v>
      </c>
      <c r="I32" s="44">
        <v>2</v>
      </c>
      <c r="J32" s="44">
        <v>0</v>
      </c>
      <c r="K32" s="44">
        <v>0</v>
      </c>
      <c r="L32" s="44">
        <v>1</v>
      </c>
      <c r="M32" s="44">
        <v>0</v>
      </c>
      <c r="N32" s="44">
        <v>4</v>
      </c>
      <c r="O32" s="54">
        <v>5621</v>
      </c>
      <c r="P32" s="46" t="s">
        <v>695</v>
      </c>
      <c r="Q32" s="47" t="s">
        <v>234</v>
      </c>
      <c r="R32" s="48"/>
      <c r="S32" s="49"/>
      <c r="T32" s="47" t="s">
        <v>192</v>
      </c>
      <c r="U32" s="48"/>
      <c r="V32" s="49"/>
    </row>
    <row r="33" spans="1:22" ht="15" customHeight="1" thickBot="1" x14ac:dyDescent="0.4">
      <c r="A33" s="3">
        <v>43922</v>
      </c>
      <c r="B33" s="4" t="s">
        <v>5</v>
      </c>
      <c r="C33" s="5" t="s">
        <v>46</v>
      </c>
      <c r="D33" s="5" t="s">
        <v>6</v>
      </c>
      <c r="E33" s="5" t="s">
        <v>9</v>
      </c>
      <c r="F33" s="17" t="s">
        <v>708</v>
      </c>
      <c r="G33" s="7">
        <v>0</v>
      </c>
      <c r="H33" s="7">
        <v>3</v>
      </c>
      <c r="I33" s="7">
        <v>2</v>
      </c>
      <c r="J33" s="7">
        <v>0</v>
      </c>
      <c r="K33" s="7">
        <v>3</v>
      </c>
      <c r="L33" s="7">
        <v>0</v>
      </c>
      <c r="M33" s="7">
        <v>0</v>
      </c>
      <c r="N33" s="172">
        <v>7</v>
      </c>
      <c r="O33" s="29">
        <v>11716</v>
      </c>
      <c r="P33" s="30" t="s">
        <v>709</v>
      </c>
      <c r="Q33" s="31" t="s">
        <v>707</v>
      </c>
      <c r="R33" s="32"/>
      <c r="S33" s="33"/>
      <c r="T33" s="31" t="s">
        <v>192</v>
      </c>
      <c r="U33" s="32"/>
      <c r="V33" s="33"/>
    </row>
    <row r="34" spans="1:22" ht="15" customHeight="1" thickBot="1" x14ac:dyDescent="0.4">
      <c r="A34" s="41">
        <v>38108</v>
      </c>
      <c r="B34" s="42" t="s">
        <v>5</v>
      </c>
      <c r="C34" s="43" t="s">
        <v>13</v>
      </c>
      <c r="D34" s="43" t="s">
        <v>8</v>
      </c>
      <c r="E34" s="43" t="s">
        <v>7</v>
      </c>
      <c r="F34" s="53" t="s">
        <v>747</v>
      </c>
      <c r="G34" s="44">
        <v>1</v>
      </c>
      <c r="H34" s="174">
        <v>4</v>
      </c>
      <c r="I34" s="44">
        <v>2</v>
      </c>
      <c r="J34" s="44">
        <v>0</v>
      </c>
      <c r="K34" s="44">
        <v>3</v>
      </c>
      <c r="L34" s="174">
        <v>3</v>
      </c>
      <c r="M34" s="44">
        <v>0</v>
      </c>
      <c r="N34" s="44">
        <v>3</v>
      </c>
      <c r="O34" s="355">
        <v>3610</v>
      </c>
      <c r="P34" s="342" t="s">
        <v>748</v>
      </c>
      <c r="Q34" s="337" t="s">
        <v>749</v>
      </c>
      <c r="R34" s="338"/>
      <c r="S34" s="339"/>
      <c r="T34" s="337" t="s">
        <v>192</v>
      </c>
      <c r="U34" s="338"/>
      <c r="V34" s="339"/>
    </row>
    <row r="35" spans="1:22" ht="15" customHeight="1" thickBot="1" x14ac:dyDescent="0.4">
      <c r="A35" s="9"/>
      <c r="B35" s="10"/>
      <c r="C35" s="22"/>
      <c r="D35" s="11"/>
      <c r="E35" s="20"/>
      <c r="F35" s="12" t="s">
        <v>19</v>
      </c>
      <c r="G35" s="13">
        <f>SUM(G3+G4+G5+G6+G7+G8+G11+G12+G15+G16+G19+G20+G21+G26+G27+G28+G29+G30+G31+G32+G33+G34)</f>
        <v>8</v>
      </c>
      <c r="H35" s="13">
        <f t="shared" ref="H35:N35" si="0">SUM(H3+H4+H5+H6+H7+H8+H11+H12+H15+H16+H19+H20+H21+H26+H27+H28+H29+H30+H31+H32+H33+H34)</f>
        <v>30</v>
      </c>
      <c r="I35" s="13">
        <f t="shared" si="0"/>
        <v>20</v>
      </c>
      <c r="J35" s="13">
        <f t="shared" si="0"/>
        <v>1</v>
      </c>
      <c r="K35" s="13">
        <f t="shared" si="0"/>
        <v>73</v>
      </c>
      <c r="L35" s="13">
        <f t="shared" si="0"/>
        <v>16</v>
      </c>
      <c r="M35" s="13">
        <f t="shared" si="0"/>
        <v>0</v>
      </c>
      <c r="N35" s="13">
        <f t="shared" si="0"/>
        <v>67</v>
      </c>
    </row>
    <row r="36" spans="1:22" ht="15" customHeight="1" thickBot="1" x14ac:dyDescent="0.4">
      <c r="E36" s="21"/>
      <c r="F36" s="14" t="s">
        <v>20</v>
      </c>
      <c r="G36" s="16">
        <f t="shared" ref="G36:N36" si="1">SUM(G3:G34)</f>
        <v>9</v>
      </c>
      <c r="H36" s="15">
        <f t="shared" si="1"/>
        <v>49</v>
      </c>
      <c r="I36" s="15">
        <f t="shared" si="1"/>
        <v>34</v>
      </c>
      <c r="J36" s="15">
        <f t="shared" si="1"/>
        <v>1</v>
      </c>
      <c r="K36" s="15">
        <f t="shared" si="1"/>
        <v>101</v>
      </c>
      <c r="L36" s="15">
        <f t="shared" si="1"/>
        <v>21</v>
      </c>
      <c r="M36" s="15">
        <f t="shared" si="1"/>
        <v>0</v>
      </c>
      <c r="N36" s="15">
        <f t="shared" si="1"/>
        <v>108</v>
      </c>
    </row>
    <row r="38" spans="1:22" x14ac:dyDescent="0.35">
      <c r="A38" t="s">
        <v>457</v>
      </c>
    </row>
    <row r="39" spans="1:22" x14ac:dyDescent="0.35">
      <c r="A39" t="s">
        <v>557</v>
      </c>
    </row>
    <row r="42" spans="1:22" x14ac:dyDescent="0.35">
      <c r="O42" s="24"/>
    </row>
  </sheetData>
  <mergeCells count="4">
    <mergeCell ref="A1:G1"/>
    <mergeCell ref="H1:K1"/>
    <mergeCell ref="L1:M1"/>
    <mergeCell ref="A2:F2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workbookViewId="0">
      <pane ySplit="2" topLeftCell="A22" activePane="bottomLeft" state="frozen"/>
      <selection pane="bottomLeft" activeCell="A2" sqref="A2:F2"/>
    </sheetView>
  </sheetViews>
  <sheetFormatPr defaultRowHeight="14.5" x14ac:dyDescent="0.35"/>
  <cols>
    <col min="1" max="1" width="11.33203125" customWidth="1"/>
    <col min="2" max="2" width="5.6640625" customWidth="1"/>
    <col min="3" max="3" width="13.33203125" customWidth="1"/>
    <col min="4" max="4" width="3.33203125" customWidth="1"/>
    <col min="5" max="5" width="5.6640625" customWidth="1"/>
    <col min="6" max="6" width="9.33203125" customWidth="1"/>
    <col min="7" max="13" width="3.6640625" customWidth="1"/>
    <col min="14" max="14" width="5.6640625" customWidth="1"/>
  </cols>
  <sheetData>
    <row r="1" spans="1:22" ht="15" customHeight="1" thickBot="1" x14ac:dyDescent="0.4">
      <c r="A1" s="401" t="s">
        <v>45</v>
      </c>
      <c r="B1" s="402"/>
      <c r="C1" s="402"/>
      <c r="D1" s="402"/>
      <c r="E1" s="402"/>
      <c r="F1" s="402"/>
      <c r="G1" s="403"/>
      <c r="H1" s="404" t="s">
        <v>1</v>
      </c>
      <c r="I1" s="405"/>
      <c r="J1" s="405"/>
      <c r="K1" s="406"/>
      <c r="L1" s="404" t="s">
        <v>2</v>
      </c>
      <c r="M1" s="406"/>
      <c r="N1" s="322" t="s">
        <v>490</v>
      </c>
      <c r="O1" s="323" t="s">
        <v>167</v>
      </c>
      <c r="P1" s="323" t="s">
        <v>166</v>
      </c>
      <c r="Q1" s="324" t="s">
        <v>172</v>
      </c>
      <c r="R1" s="325"/>
      <c r="S1" s="325"/>
      <c r="T1" s="324" t="s">
        <v>178</v>
      </c>
      <c r="U1" s="325"/>
      <c r="V1" s="326"/>
    </row>
    <row r="2" spans="1:22" ht="15" customHeight="1" thickBot="1" x14ac:dyDescent="0.4">
      <c r="A2" s="401" t="s">
        <v>752</v>
      </c>
      <c r="B2" s="402"/>
      <c r="C2" s="402"/>
      <c r="D2" s="402"/>
      <c r="E2" s="402"/>
      <c r="F2" s="403"/>
      <c r="G2" s="327" t="s">
        <v>4</v>
      </c>
      <c r="H2" s="327" t="s">
        <v>484</v>
      </c>
      <c r="I2" s="327" t="s">
        <v>485</v>
      </c>
      <c r="J2" s="327" t="s">
        <v>486</v>
      </c>
      <c r="K2" s="327" t="s">
        <v>487</v>
      </c>
      <c r="L2" s="327" t="s">
        <v>488</v>
      </c>
      <c r="M2" s="327" t="s">
        <v>489</v>
      </c>
      <c r="N2" s="328" t="s">
        <v>21</v>
      </c>
      <c r="O2" s="329"/>
      <c r="P2" s="330"/>
      <c r="Q2" s="331"/>
      <c r="R2" s="332"/>
      <c r="S2" s="333"/>
      <c r="T2" s="331"/>
      <c r="U2" s="332"/>
      <c r="V2" s="333"/>
    </row>
    <row r="3" spans="1:22" ht="15" customHeight="1" thickBot="1" x14ac:dyDescent="0.4">
      <c r="A3" s="3">
        <v>37135</v>
      </c>
      <c r="B3" s="4" t="s">
        <v>5</v>
      </c>
      <c r="C3" s="5" t="s">
        <v>43</v>
      </c>
      <c r="D3" s="5" t="s">
        <v>6</v>
      </c>
      <c r="E3" s="5" t="s">
        <v>7</v>
      </c>
      <c r="F3" s="17" t="s">
        <v>44</v>
      </c>
      <c r="G3" s="7">
        <v>0</v>
      </c>
      <c r="H3" s="7">
        <v>3</v>
      </c>
      <c r="I3" s="7">
        <v>3</v>
      </c>
      <c r="J3" s="7">
        <v>0</v>
      </c>
      <c r="K3" s="7">
        <v>1</v>
      </c>
      <c r="L3" s="7">
        <v>2</v>
      </c>
      <c r="M3" s="7">
        <v>0</v>
      </c>
      <c r="N3" s="7">
        <v>1</v>
      </c>
      <c r="O3" s="29">
        <v>11817</v>
      </c>
      <c r="P3" s="35" t="s">
        <v>275</v>
      </c>
      <c r="Q3" s="31" t="s">
        <v>264</v>
      </c>
      <c r="R3" s="32"/>
      <c r="S3" s="33"/>
      <c r="T3" s="31" t="s">
        <v>192</v>
      </c>
      <c r="U3" s="32"/>
      <c r="V3" s="33"/>
    </row>
    <row r="4" spans="1:22" ht="15" customHeight="1" thickBot="1" x14ac:dyDescent="0.4">
      <c r="A4" s="41">
        <v>40422</v>
      </c>
      <c r="B4" s="42" t="s">
        <v>5</v>
      </c>
      <c r="C4" s="43" t="s">
        <v>10</v>
      </c>
      <c r="D4" s="43" t="s">
        <v>8</v>
      </c>
      <c r="E4" s="43" t="s">
        <v>7</v>
      </c>
      <c r="F4" s="53" t="s">
        <v>75</v>
      </c>
      <c r="G4" s="44">
        <v>1</v>
      </c>
      <c r="H4" s="44">
        <v>4</v>
      </c>
      <c r="I4" s="44">
        <v>2</v>
      </c>
      <c r="J4" s="44">
        <v>0</v>
      </c>
      <c r="K4" s="44">
        <v>0</v>
      </c>
      <c r="L4" s="44">
        <v>2</v>
      </c>
      <c r="M4" s="44">
        <v>0</v>
      </c>
      <c r="N4" s="44">
        <v>2</v>
      </c>
      <c r="O4" s="54">
        <v>12230</v>
      </c>
      <c r="P4" s="46" t="s">
        <v>278</v>
      </c>
      <c r="Q4" s="47" t="s">
        <v>277</v>
      </c>
      <c r="R4" s="48"/>
      <c r="S4" s="49"/>
      <c r="T4" s="47" t="s">
        <v>249</v>
      </c>
      <c r="U4" s="48"/>
      <c r="V4" s="49"/>
    </row>
    <row r="5" spans="1:22" ht="15" customHeight="1" thickBot="1" x14ac:dyDescent="0.4">
      <c r="A5" s="3">
        <v>41883</v>
      </c>
      <c r="B5" s="4" t="s">
        <v>5</v>
      </c>
      <c r="C5" s="5" t="s">
        <v>34</v>
      </c>
      <c r="D5" s="5" t="s">
        <v>6</v>
      </c>
      <c r="E5" s="5" t="s">
        <v>7</v>
      </c>
      <c r="F5" s="17" t="s">
        <v>114</v>
      </c>
      <c r="G5" s="7">
        <v>0</v>
      </c>
      <c r="H5" s="7">
        <v>0</v>
      </c>
      <c r="I5" s="7">
        <v>0</v>
      </c>
      <c r="J5" s="7">
        <v>1</v>
      </c>
      <c r="K5" s="7">
        <v>5</v>
      </c>
      <c r="L5" s="7">
        <v>0</v>
      </c>
      <c r="M5" s="7">
        <v>0</v>
      </c>
      <c r="N5" s="7">
        <v>1</v>
      </c>
      <c r="O5" s="29">
        <v>10462</v>
      </c>
      <c r="P5" s="35" t="s">
        <v>280</v>
      </c>
      <c r="Q5" s="31" t="s">
        <v>242</v>
      </c>
      <c r="R5" s="32"/>
      <c r="S5" s="33"/>
      <c r="T5" s="31" t="s">
        <v>249</v>
      </c>
      <c r="U5" s="32"/>
      <c r="V5" s="33"/>
    </row>
    <row r="6" spans="1:22" ht="15" customHeight="1" thickBot="1" x14ac:dyDescent="0.4">
      <c r="A6" s="41">
        <v>44805</v>
      </c>
      <c r="B6" s="42" t="s">
        <v>5</v>
      </c>
      <c r="C6" s="43" t="s">
        <v>13</v>
      </c>
      <c r="D6" s="43" t="s">
        <v>8</v>
      </c>
      <c r="E6" s="43" t="s">
        <v>7</v>
      </c>
      <c r="F6" s="53" t="s">
        <v>115</v>
      </c>
      <c r="G6" s="44">
        <v>1</v>
      </c>
      <c r="H6" s="44">
        <v>5</v>
      </c>
      <c r="I6" s="44">
        <v>3</v>
      </c>
      <c r="J6" s="44">
        <v>0</v>
      </c>
      <c r="K6" s="44">
        <v>2</v>
      </c>
      <c r="L6" s="44">
        <v>0</v>
      </c>
      <c r="M6" s="44">
        <v>0</v>
      </c>
      <c r="N6" s="174">
        <v>4</v>
      </c>
      <c r="O6" s="54">
        <v>12114</v>
      </c>
      <c r="P6" s="50" t="s">
        <v>281</v>
      </c>
      <c r="Q6" s="47" t="s">
        <v>253</v>
      </c>
      <c r="R6" s="48"/>
      <c r="S6" s="49"/>
      <c r="T6" s="47" t="s">
        <v>192</v>
      </c>
      <c r="U6" s="48"/>
      <c r="V6" s="49"/>
    </row>
    <row r="7" spans="1:22" ht="15" customHeight="1" thickBot="1" x14ac:dyDescent="0.4">
      <c r="A7" s="41">
        <v>46997</v>
      </c>
      <c r="B7" s="42" t="s">
        <v>5</v>
      </c>
      <c r="C7" s="43" t="s">
        <v>11</v>
      </c>
      <c r="D7" s="43" t="s">
        <v>8</v>
      </c>
      <c r="E7" s="43" t="s">
        <v>7</v>
      </c>
      <c r="F7" s="53" t="s">
        <v>130</v>
      </c>
      <c r="G7" s="44">
        <v>0</v>
      </c>
      <c r="H7" s="44">
        <v>2</v>
      </c>
      <c r="I7" s="44">
        <v>1</v>
      </c>
      <c r="J7" s="44">
        <v>0</v>
      </c>
      <c r="K7" s="44">
        <v>4</v>
      </c>
      <c r="L7" s="44">
        <v>0</v>
      </c>
      <c r="M7" s="44">
        <v>0</v>
      </c>
      <c r="N7" s="44">
        <v>0</v>
      </c>
      <c r="O7" s="54">
        <v>12995</v>
      </c>
      <c r="P7" s="50" t="s">
        <v>283</v>
      </c>
      <c r="Q7" s="47" t="s">
        <v>264</v>
      </c>
      <c r="R7" s="48"/>
      <c r="S7" s="49"/>
      <c r="T7" s="47" t="s">
        <v>265</v>
      </c>
      <c r="U7" s="48"/>
      <c r="V7" s="49"/>
    </row>
    <row r="8" spans="1:22" ht="15" customHeight="1" thickBot="1" x14ac:dyDescent="0.4">
      <c r="A8" s="3">
        <v>38991</v>
      </c>
      <c r="B8" s="4" t="s">
        <v>5</v>
      </c>
      <c r="C8" s="5" t="s">
        <v>46</v>
      </c>
      <c r="D8" s="5" t="s">
        <v>6</v>
      </c>
      <c r="E8" s="5" t="s">
        <v>9</v>
      </c>
      <c r="F8" s="17" t="s">
        <v>155</v>
      </c>
      <c r="G8" s="7">
        <v>0</v>
      </c>
      <c r="H8" s="7">
        <v>2</v>
      </c>
      <c r="I8" s="7">
        <v>2</v>
      </c>
      <c r="J8" s="7">
        <v>0</v>
      </c>
      <c r="K8" s="7">
        <v>1</v>
      </c>
      <c r="L8" s="7">
        <v>0</v>
      </c>
      <c r="M8" s="7">
        <v>0</v>
      </c>
      <c r="N8" s="172">
        <v>4</v>
      </c>
      <c r="O8" s="29">
        <v>7918</v>
      </c>
      <c r="P8" s="30" t="s">
        <v>285</v>
      </c>
      <c r="Q8" s="31" t="s">
        <v>170</v>
      </c>
      <c r="R8" s="32"/>
      <c r="S8" s="33"/>
      <c r="T8" s="31" t="s">
        <v>192</v>
      </c>
      <c r="U8" s="32"/>
      <c r="V8" s="33"/>
    </row>
    <row r="9" spans="1:22" ht="15" customHeight="1" thickBot="1" x14ac:dyDescent="0.4">
      <c r="A9" s="100">
        <v>41913</v>
      </c>
      <c r="B9" s="101" t="s">
        <v>15</v>
      </c>
      <c r="C9" s="102" t="s">
        <v>77</v>
      </c>
      <c r="D9" s="102" t="s">
        <v>8</v>
      </c>
      <c r="E9" s="102" t="s">
        <v>7</v>
      </c>
      <c r="F9" s="110" t="s">
        <v>176</v>
      </c>
      <c r="G9" s="103">
        <v>1</v>
      </c>
      <c r="H9" s="103">
        <v>4</v>
      </c>
      <c r="I9" s="103">
        <v>2</v>
      </c>
      <c r="J9" s="103">
        <v>0</v>
      </c>
      <c r="K9" s="103">
        <v>0</v>
      </c>
      <c r="L9" s="103">
        <v>0</v>
      </c>
      <c r="M9" s="103">
        <v>0</v>
      </c>
      <c r="N9" s="103">
        <v>2</v>
      </c>
      <c r="O9" s="168">
        <v>12115</v>
      </c>
      <c r="P9" s="105" t="s">
        <v>176</v>
      </c>
      <c r="Q9" s="106" t="s">
        <v>177</v>
      </c>
      <c r="R9" s="107"/>
      <c r="S9" s="108"/>
      <c r="T9" s="106" t="s">
        <v>179</v>
      </c>
      <c r="U9" s="107"/>
      <c r="V9" s="108"/>
    </row>
    <row r="10" spans="1:22" ht="15" customHeight="1" thickBot="1" x14ac:dyDescent="0.4">
      <c r="A10" s="66">
        <v>43739</v>
      </c>
      <c r="B10" s="67" t="s">
        <v>15</v>
      </c>
      <c r="C10" s="68" t="s">
        <v>78</v>
      </c>
      <c r="D10" s="68" t="s">
        <v>6</v>
      </c>
      <c r="E10" s="68" t="s">
        <v>9</v>
      </c>
      <c r="F10" s="98" t="s">
        <v>491</v>
      </c>
      <c r="G10" s="69">
        <v>0</v>
      </c>
      <c r="H10" s="69">
        <v>1</v>
      </c>
      <c r="I10" s="69">
        <v>1</v>
      </c>
      <c r="J10" s="69">
        <v>0</v>
      </c>
      <c r="K10" s="69">
        <v>3</v>
      </c>
      <c r="L10" s="69">
        <v>1</v>
      </c>
      <c r="M10" s="69">
        <v>0</v>
      </c>
      <c r="N10" s="69">
        <v>2</v>
      </c>
      <c r="O10" s="70">
        <v>11425</v>
      </c>
      <c r="P10" s="71" t="s">
        <v>193</v>
      </c>
      <c r="Q10" s="72" t="s">
        <v>194</v>
      </c>
      <c r="R10" s="73"/>
      <c r="S10" s="74"/>
      <c r="T10" s="72" t="s">
        <v>195</v>
      </c>
      <c r="U10" s="73"/>
      <c r="V10" s="74"/>
    </row>
    <row r="11" spans="1:22" ht="15" customHeight="1" thickBot="1" x14ac:dyDescent="0.4">
      <c r="A11" s="41">
        <v>46661</v>
      </c>
      <c r="B11" s="42" t="s">
        <v>5</v>
      </c>
      <c r="C11" s="43" t="s">
        <v>48</v>
      </c>
      <c r="D11" s="43" t="s">
        <v>8</v>
      </c>
      <c r="E11" s="43" t="s">
        <v>9</v>
      </c>
      <c r="F11" s="53" t="s">
        <v>244</v>
      </c>
      <c r="G11" s="44">
        <v>0</v>
      </c>
      <c r="H11" s="44">
        <v>0</v>
      </c>
      <c r="I11" s="44">
        <v>0</v>
      </c>
      <c r="J11" s="44">
        <v>0</v>
      </c>
      <c r="K11" s="44">
        <v>2</v>
      </c>
      <c r="L11" s="44">
        <v>0</v>
      </c>
      <c r="M11" s="44">
        <v>0</v>
      </c>
      <c r="N11" s="44">
        <v>1</v>
      </c>
      <c r="O11" s="54">
        <v>13475</v>
      </c>
      <c r="P11" s="46" t="s">
        <v>241</v>
      </c>
      <c r="Q11" s="47" t="s">
        <v>242</v>
      </c>
      <c r="R11" s="48"/>
      <c r="S11" s="49"/>
      <c r="T11" s="47" t="s">
        <v>192</v>
      </c>
      <c r="U11" s="48"/>
      <c r="V11" s="49"/>
    </row>
    <row r="12" spans="1:22" ht="15" customHeight="1" thickBot="1" x14ac:dyDescent="0.4">
      <c r="A12" s="3">
        <v>37926</v>
      </c>
      <c r="B12" s="4" t="s">
        <v>5</v>
      </c>
      <c r="C12" s="5" t="s">
        <v>49</v>
      </c>
      <c r="D12" s="5" t="s">
        <v>6</v>
      </c>
      <c r="E12" s="5" t="s">
        <v>9</v>
      </c>
      <c r="F12" s="17" t="s">
        <v>313</v>
      </c>
      <c r="G12" s="7">
        <v>1</v>
      </c>
      <c r="H12" s="7">
        <v>0</v>
      </c>
      <c r="I12" s="7">
        <v>0</v>
      </c>
      <c r="J12" s="7">
        <v>0</v>
      </c>
      <c r="K12" s="7">
        <v>4</v>
      </c>
      <c r="L12" s="7">
        <v>1</v>
      </c>
      <c r="M12" s="7">
        <v>0</v>
      </c>
      <c r="N12" s="7">
        <v>1</v>
      </c>
      <c r="O12" s="170">
        <v>24000</v>
      </c>
      <c r="P12" s="55" t="s">
        <v>312</v>
      </c>
      <c r="Q12" s="56" t="s">
        <v>234</v>
      </c>
      <c r="R12" s="57"/>
      <c r="S12" s="58"/>
      <c r="T12" s="56" t="s">
        <v>265</v>
      </c>
      <c r="U12" s="57"/>
      <c r="V12" s="58"/>
    </row>
    <row r="13" spans="1:22" ht="15" customHeight="1" thickBot="1" x14ac:dyDescent="0.4">
      <c r="A13" s="86">
        <v>40483</v>
      </c>
      <c r="B13" s="87" t="s">
        <v>12</v>
      </c>
      <c r="C13" s="88" t="s">
        <v>14</v>
      </c>
      <c r="D13" s="88" t="s">
        <v>8</v>
      </c>
      <c r="E13" s="88" t="s">
        <v>9</v>
      </c>
      <c r="F13" s="89" t="s">
        <v>348</v>
      </c>
      <c r="G13" s="90">
        <v>1</v>
      </c>
      <c r="H13" s="90">
        <v>2</v>
      </c>
      <c r="I13" s="90">
        <v>1</v>
      </c>
      <c r="J13" s="90">
        <v>1</v>
      </c>
      <c r="K13" s="90">
        <v>5</v>
      </c>
      <c r="L13" s="90">
        <v>1</v>
      </c>
      <c r="M13" s="90">
        <v>0</v>
      </c>
      <c r="N13" s="90">
        <v>4</v>
      </c>
      <c r="O13" s="169">
        <v>11586</v>
      </c>
      <c r="P13" s="122" t="s">
        <v>347</v>
      </c>
      <c r="Q13" s="93" t="s">
        <v>346</v>
      </c>
      <c r="R13" s="94"/>
      <c r="S13" s="95"/>
      <c r="T13" s="93" t="s">
        <v>192</v>
      </c>
      <c r="U13" s="94"/>
      <c r="V13" s="95"/>
    </row>
    <row r="14" spans="1:22" ht="15" customHeight="1" thickBot="1" x14ac:dyDescent="0.4">
      <c r="A14" s="75">
        <v>43405</v>
      </c>
      <c r="B14" s="76" t="s">
        <v>12</v>
      </c>
      <c r="C14" s="77" t="s">
        <v>54</v>
      </c>
      <c r="D14" s="77" t="s">
        <v>6</v>
      </c>
      <c r="E14" s="77" t="s">
        <v>7</v>
      </c>
      <c r="F14" s="85" t="s">
        <v>382</v>
      </c>
      <c r="G14" s="78">
        <v>0</v>
      </c>
      <c r="H14" s="78">
        <v>2</v>
      </c>
      <c r="I14" s="78">
        <v>1</v>
      </c>
      <c r="J14" s="78">
        <v>1</v>
      </c>
      <c r="K14" s="78">
        <v>5</v>
      </c>
      <c r="L14" s="78">
        <v>0</v>
      </c>
      <c r="M14" s="78">
        <v>0</v>
      </c>
      <c r="N14" s="78">
        <v>3</v>
      </c>
      <c r="O14" s="79">
        <v>5312</v>
      </c>
      <c r="P14" s="80" t="s">
        <v>298</v>
      </c>
      <c r="Q14" s="81" t="s">
        <v>295</v>
      </c>
      <c r="R14" s="82"/>
      <c r="S14" s="83"/>
      <c r="T14" s="81" t="s">
        <v>383</v>
      </c>
      <c r="U14" s="82"/>
      <c r="V14" s="83"/>
    </row>
    <row r="15" spans="1:22" ht="15" customHeight="1" thickBot="1" x14ac:dyDescent="0.4">
      <c r="A15" s="41">
        <v>45597</v>
      </c>
      <c r="B15" s="42" t="s">
        <v>5</v>
      </c>
      <c r="C15" s="43" t="s">
        <v>47</v>
      </c>
      <c r="D15" s="43" t="s">
        <v>8</v>
      </c>
      <c r="E15" s="43" t="s">
        <v>7</v>
      </c>
      <c r="F15" s="53" t="s">
        <v>108</v>
      </c>
      <c r="G15" s="44">
        <v>0</v>
      </c>
      <c r="H15" s="44">
        <v>2</v>
      </c>
      <c r="I15" s="44">
        <v>2</v>
      </c>
      <c r="J15" s="44">
        <v>1</v>
      </c>
      <c r="K15" s="44">
        <v>2</v>
      </c>
      <c r="L15" s="44">
        <v>1</v>
      </c>
      <c r="M15" s="44">
        <v>0</v>
      </c>
      <c r="N15" s="44">
        <v>1</v>
      </c>
      <c r="O15" s="54">
        <v>11695</v>
      </c>
      <c r="P15" s="50" t="s">
        <v>257</v>
      </c>
      <c r="Q15" s="47" t="s">
        <v>317</v>
      </c>
      <c r="R15" s="48"/>
      <c r="S15" s="49"/>
      <c r="T15" s="47" t="s">
        <v>192</v>
      </c>
      <c r="U15" s="48"/>
      <c r="V15" s="49"/>
    </row>
    <row r="16" spans="1:22" ht="15" customHeight="1" thickBot="1" x14ac:dyDescent="0.4">
      <c r="A16" s="3">
        <v>47788</v>
      </c>
      <c r="B16" s="4" t="s">
        <v>5</v>
      </c>
      <c r="C16" s="5" t="s">
        <v>16</v>
      </c>
      <c r="D16" s="5" t="s">
        <v>6</v>
      </c>
      <c r="E16" s="5" t="s">
        <v>7</v>
      </c>
      <c r="F16" s="17" t="s">
        <v>398</v>
      </c>
      <c r="G16" s="7">
        <v>0</v>
      </c>
      <c r="H16" s="7">
        <v>3</v>
      </c>
      <c r="I16" s="7">
        <v>3</v>
      </c>
      <c r="J16" s="7">
        <v>1</v>
      </c>
      <c r="K16" s="7">
        <v>1</v>
      </c>
      <c r="L16" s="7">
        <v>0</v>
      </c>
      <c r="M16" s="7">
        <v>0</v>
      </c>
      <c r="N16" s="7">
        <v>2</v>
      </c>
      <c r="O16" s="29">
        <v>5307</v>
      </c>
      <c r="P16" s="35" t="s">
        <v>399</v>
      </c>
      <c r="Q16" s="31" t="s">
        <v>304</v>
      </c>
      <c r="R16" s="32"/>
      <c r="S16" s="33"/>
      <c r="T16" s="31" t="s">
        <v>249</v>
      </c>
      <c r="U16" s="32"/>
      <c r="V16" s="33"/>
    </row>
    <row r="17" spans="1:22" ht="15" customHeight="1" thickBot="1" x14ac:dyDescent="0.4">
      <c r="A17" s="100">
        <v>39417</v>
      </c>
      <c r="B17" s="101" t="s">
        <v>15</v>
      </c>
      <c r="C17" s="102" t="s">
        <v>79</v>
      </c>
      <c r="D17" s="102" t="s">
        <v>8</v>
      </c>
      <c r="E17" s="102" t="s">
        <v>9</v>
      </c>
      <c r="F17" s="110" t="s">
        <v>407</v>
      </c>
      <c r="G17" s="103">
        <v>0</v>
      </c>
      <c r="H17" s="103">
        <v>0</v>
      </c>
      <c r="I17" s="103">
        <v>0</v>
      </c>
      <c r="J17" s="103">
        <v>0</v>
      </c>
      <c r="K17" s="103">
        <v>2</v>
      </c>
      <c r="L17" s="103">
        <v>0</v>
      </c>
      <c r="M17" s="103">
        <v>0</v>
      </c>
      <c r="N17" s="103">
        <v>4</v>
      </c>
      <c r="O17" s="104">
        <v>13475</v>
      </c>
      <c r="P17" s="111" t="s">
        <v>266</v>
      </c>
      <c r="Q17" s="106" t="s">
        <v>182</v>
      </c>
      <c r="R17" s="107"/>
      <c r="S17" s="108"/>
      <c r="T17" s="106" t="s">
        <v>408</v>
      </c>
      <c r="U17" s="107"/>
      <c r="V17" s="108"/>
    </row>
    <row r="18" spans="1:22" ht="15" customHeight="1" thickBot="1" x14ac:dyDescent="0.4">
      <c r="A18" s="66">
        <v>42339</v>
      </c>
      <c r="B18" s="67" t="s">
        <v>15</v>
      </c>
      <c r="C18" s="68" t="s">
        <v>79</v>
      </c>
      <c r="D18" s="68" t="s">
        <v>6</v>
      </c>
      <c r="E18" s="68" t="s">
        <v>7</v>
      </c>
      <c r="F18" s="98" t="s">
        <v>468</v>
      </c>
      <c r="G18" s="69">
        <v>0</v>
      </c>
      <c r="H18" s="69">
        <v>1</v>
      </c>
      <c r="I18" s="69">
        <v>1</v>
      </c>
      <c r="J18" s="69">
        <v>0</v>
      </c>
      <c r="K18" s="69">
        <v>1</v>
      </c>
      <c r="L18" s="69">
        <v>0</v>
      </c>
      <c r="M18" s="69">
        <v>0</v>
      </c>
      <c r="N18" s="69">
        <v>0</v>
      </c>
      <c r="O18" s="70">
        <v>10977</v>
      </c>
      <c r="P18" s="109" t="s">
        <v>158</v>
      </c>
      <c r="Q18" s="72" t="s">
        <v>205</v>
      </c>
      <c r="R18" s="73"/>
      <c r="S18" s="74"/>
      <c r="T18" s="72" t="s">
        <v>206</v>
      </c>
      <c r="U18" s="73"/>
      <c r="V18" s="74"/>
    </row>
    <row r="19" spans="1:22" ht="15" customHeight="1" thickBot="1" x14ac:dyDescent="0.4">
      <c r="A19" s="41">
        <v>44896</v>
      </c>
      <c r="B19" s="42" t="s">
        <v>5</v>
      </c>
      <c r="C19" s="43" t="s">
        <v>14</v>
      </c>
      <c r="D19" s="43" t="s">
        <v>8</v>
      </c>
      <c r="E19" s="43" t="s">
        <v>9</v>
      </c>
      <c r="F19" s="53" t="s">
        <v>473</v>
      </c>
      <c r="G19" s="44">
        <v>0</v>
      </c>
      <c r="H19" s="44">
        <v>0</v>
      </c>
      <c r="I19" s="44">
        <v>0</v>
      </c>
      <c r="J19" s="44">
        <v>0</v>
      </c>
      <c r="K19" s="44">
        <v>3</v>
      </c>
      <c r="L19" s="44">
        <v>0</v>
      </c>
      <c r="M19" s="44">
        <v>0</v>
      </c>
      <c r="N19" s="44">
        <v>0</v>
      </c>
      <c r="O19" s="54">
        <v>13475</v>
      </c>
      <c r="P19" s="46" t="s">
        <v>441</v>
      </c>
      <c r="Q19" s="47" t="s">
        <v>238</v>
      </c>
      <c r="R19" s="48"/>
      <c r="S19" s="49"/>
      <c r="T19" s="47" t="s">
        <v>249</v>
      </c>
      <c r="U19" s="48"/>
      <c r="V19" s="49"/>
    </row>
    <row r="20" spans="1:22" ht="15" customHeight="1" thickBot="1" x14ac:dyDescent="0.4">
      <c r="A20" s="3">
        <v>47818</v>
      </c>
      <c r="B20" s="4" t="s">
        <v>5</v>
      </c>
      <c r="C20" s="5" t="s">
        <v>48</v>
      </c>
      <c r="D20" s="5" t="s">
        <v>18</v>
      </c>
      <c r="E20" s="5" t="s">
        <v>9</v>
      </c>
      <c r="F20" s="17" t="s">
        <v>513</v>
      </c>
      <c r="G20" s="7">
        <v>1</v>
      </c>
      <c r="H20" s="7">
        <v>1</v>
      </c>
      <c r="I20" s="7">
        <v>1</v>
      </c>
      <c r="J20" s="7">
        <v>0</v>
      </c>
      <c r="K20" s="7">
        <v>3</v>
      </c>
      <c r="L20" s="7">
        <v>0</v>
      </c>
      <c r="M20" s="7">
        <v>0</v>
      </c>
      <c r="N20" s="7">
        <v>1</v>
      </c>
      <c r="O20" s="29">
        <v>18856</v>
      </c>
      <c r="P20" s="30" t="s">
        <v>514</v>
      </c>
      <c r="Q20" s="31" t="s">
        <v>277</v>
      </c>
      <c r="R20" s="32"/>
      <c r="S20" s="33"/>
      <c r="T20" s="31" t="s">
        <v>254</v>
      </c>
      <c r="U20" s="32"/>
      <c r="V20" s="33"/>
    </row>
    <row r="21" spans="1:22" ht="15" customHeight="1" thickBot="1" x14ac:dyDescent="0.4">
      <c r="A21" s="3">
        <v>38353</v>
      </c>
      <c r="B21" s="4" t="s">
        <v>5</v>
      </c>
      <c r="C21" s="5" t="s">
        <v>10</v>
      </c>
      <c r="D21" s="5" t="s">
        <v>6</v>
      </c>
      <c r="E21" s="5" t="s">
        <v>7</v>
      </c>
      <c r="F21" s="5" t="s">
        <v>516</v>
      </c>
      <c r="G21" s="7">
        <v>0</v>
      </c>
      <c r="H21" s="7">
        <v>3</v>
      </c>
      <c r="I21" s="7">
        <v>3</v>
      </c>
      <c r="J21" s="7">
        <v>0</v>
      </c>
      <c r="K21" s="7">
        <v>3</v>
      </c>
      <c r="L21" s="7">
        <v>1</v>
      </c>
      <c r="M21" s="7">
        <v>0</v>
      </c>
      <c r="N21" s="7">
        <v>1</v>
      </c>
      <c r="O21" s="29">
        <v>8357</v>
      </c>
      <c r="P21" s="35" t="s">
        <v>267</v>
      </c>
      <c r="Q21" s="31" t="s">
        <v>234</v>
      </c>
      <c r="R21" s="32"/>
      <c r="S21" s="33"/>
      <c r="T21" s="31" t="s">
        <v>239</v>
      </c>
      <c r="U21" s="32"/>
      <c r="V21" s="33"/>
    </row>
    <row r="22" spans="1:22" ht="15" customHeight="1" thickBot="1" x14ac:dyDescent="0.4">
      <c r="A22" s="100">
        <v>40544</v>
      </c>
      <c r="B22" s="101" t="s">
        <v>15</v>
      </c>
      <c r="C22" s="102" t="s">
        <v>78</v>
      </c>
      <c r="D22" s="102" t="s">
        <v>8</v>
      </c>
      <c r="E22" s="102" t="s">
        <v>7</v>
      </c>
      <c r="F22" s="110" t="s">
        <v>518</v>
      </c>
      <c r="G22" s="103">
        <v>0</v>
      </c>
      <c r="H22" s="103">
        <v>0</v>
      </c>
      <c r="I22" s="103">
        <v>0</v>
      </c>
      <c r="J22" s="103">
        <v>0</v>
      </c>
      <c r="K22" s="103">
        <v>6</v>
      </c>
      <c r="L22" s="103">
        <v>0</v>
      </c>
      <c r="M22" s="103">
        <v>0</v>
      </c>
      <c r="N22" s="103">
        <v>0</v>
      </c>
      <c r="O22" s="168">
        <v>11891</v>
      </c>
      <c r="P22" s="111" t="s">
        <v>312</v>
      </c>
      <c r="Q22" s="106" t="s">
        <v>423</v>
      </c>
      <c r="R22" s="107"/>
      <c r="S22" s="108"/>
      <c r="T22" s="106" t="s">
        <v>540</v>
      </c>
      <c r="U22" s="107"/>
      <c r="V22" s="108"/>
    </row>
    <row r="23" spans="1:22" ht="15" customHeight="1" thickBot="1" x14ac:dyDescent="0.4">
      <c r="A23" s="66">
        <v>43466</v>
      </c>
      <c r="B23" s="67" t="s">
        <v>15</v>
      </c>
      <c r="C23" s="68" t="s">
        <v>77</v>
      </c>
      <c r="D23" s="68" t="s">
        <v>6</v>
      </c>
      <c r="E23" s="68" t="s">
        <v>9</v>
      </c>
      <c r="F23" s="98" t="s">
        <v>558</v>
      </c>
      <c r="G23" s="69">
        <v>1</v>
      </c>
      <c r="H23" s="69">
        <v>3</v>
      </c>
      <c r="I23" s="69">
        <v>1</v>
      </c>
      <c r="J23" s="69">
        <v>0</v>
      </c>
      <c r="K23" s="69">
        <v>1</v>
      </c>
      <c r="L23" s="69">
        <v>1</v>
      </c>
      <c r="M23" s="69">
        <v>0</v>
      </c>
      <c r="N23" s="69">
        <v>3</v>
      </c>
      <c r="O23" s="70">
        <v>4193</v>
      </c>
      <c r="P23" s="109" t="s">
        <v>158</v>
      </c>
      <c r="Q23" s="72" t="s">
        <v>416</v>
      </c>
      <c r="R23" s="73"/>
      <c r="S23" s="74"/>
      <c r="T23" s="72" t="s">
        <v>383</v>
      </c>
      <c r="U23" s="73"/>
      <c r="V23" s="74"/>
    </row>
    <row r="24" spans="1:22" ht="15" customHeight="1" thickBot="1" x14ac:dyDescent="0.4">
      <c r="A24" s="86">
        <v>46023</v>
      </c>
      <c r="B24" s="87" t="s">
        <v>12</v>
      </c>
      <c r="C24" s="88" t="s">
        <v>43</v>
      </c>
      <c r="D24" s="88" t="s">
        <v>8</v>
      </c>
      <c r="E24" s="88" t="s">
        <v>7</v>
      </c>
      <c r="F24" s="89" t="s">
        <v>422</v>
      </c>
      <c r="G24" s="90">
        <v>0</v>
      </c>
      <c r="H24" s="90">
        <v>2</v>
      </c>
      <c r="I24" s="90">
        <v>2</v>
      </c>
      <c r="J24" s="90">
        <v>0</v>
      </c>
      <c r="K24" s="90">
        <v>4</v>
      </c>
      <c r="L24" s="90">
        <v>0</v>
      </c>
      <c r="M24" s="90">
        <v>0</v>
      </c>
      <c r="N24" s="90">
        <v>1</v>
      </c>
      <c r="O24" s="169">
        <v>12722</v>
      </c>
      <c r="P24" s="92" t="s">
        <v>567</v>
      </c>
      <c r="Q24" s="93" t="s">
        <v>295</v>
      </c>
      <c r="R24" s="94"/>
      <c r="S24" s="95"/>
      <c r="T24" s="93" t="s">
        <v>192</v>
      </c>
      <c r="U24" s="94"/>
      <c r="V24" s="95"/>
    </row>
    <row r="25" spans="1:22" ht="15" customHeight="1" thickBot="1" x14ac:dyDescent="0.4">
      <c r="A25" s="75">
        <v>37288</v>
      </c>
      <c r="B25" s="76" t="s">
        <v>12</v>
      </c>
      <c r="C25" s="77" t="s">
        <v>10</v>
      </c>
      <c r="D25" s="77" t="s">
        <v>6</v>
      </c>
      <c r="E25" s="77" t="s">
        <v>9</v>
      </c>
      <c r="F25" s="84" t="s">
        <v>381</v>
      </c>
      <c r="G25" s="78">
        <v>0</v>
      </c>
      <c r="H25" s="78">
        <v>3</v>
      </c>
      <c r="I25" s="78">
        <v>2</v>
      </c>
      <c r="J25" s="78">
        <v>0</v>
      </c>
      <c r="K25" s="78">
        <v>0</v>
      </c>
      <c r="L25" s="78">
        <v>0</v>
      </c>
      <c r="M25" s="78">
        <v>0</v>
      </c>
      <c r="N25" s="78">
        <v>3</v>
      </c>
      <c r="O25" s="79">
        <v>8181</v>
      </c>
      <c r="P25" s="80" t="s">
        <v>587</v>
      </c>
      <c r="Q25" s="81" t="s">
        <v>277</v>
      </c>
      <c r="R25" s="82"/>
      <c r="S25" s="83"/>
      <c r="T25" s="81" t="s">
        <v>192</v>
      </c>
      <c r="U25" s="82"/>
      <c r="V25" s="83"/>
    </row>
    <row r="26" spans="1:22" ht="15" customHeight="1" thickBot="1" x14ac:dyDescent="0.4">
      <c r="A26" s="41">
        <v>39845</v>
      </c>
      <c r="B26" s="42" t="s">
        <v>5</v>
      </c>
      <c r="C26" s="43" t="s">
        <v>43</v>
      </c>
      <c r="D26" s="43" t="s">
        <v>8</v>
      </c>
      <c r="E26" s="43" t="s">
        <v>9</v>
      </c>
      <c r="F26" s="53" t="s">
        <v>595</v>
      </c>
      <c r="G26" s="44">
        <v>0</v>
      </c>
      <c r="H26" s="44">
        <v>1</v>
      </c>
      <c r="I26" s="44">
        <v>0</v>
      </c>
      <c r="J26" s="44">
        <v>0</v>
      </c>
      <c r="K26" s="44">
        <v>2</v>
      </c>
      <c r="L26" s="44">
        <v>2</v>
      </c>
      <c r="M26" s="44">
        <v>0</v>
      </c>
      <c r="N26" s="44">
        <v>2</v>
      </c>
      <c r="O26" s="54">
        <v>12742</v>
      </c>
      <c r="P26" s="46" t="s">
        <v>276</v>
      </c>
      <c r="Q26" s="47" t="s">
        <v>262</v>
      </c>
      <c r="R26" s="48"/>
      <c r="S26" s="49"/>
      <c r="T26" s="47" t="s">
        <v>249</v>
      </c>
      <c r="U26" s="48"/>
      <c r="V26" s="49"/>
    </row>
    <row r="27" spans="1:22" ht="15" customHeight="1" thickBot="1" x14ac:dyDescent="0.4">
      <c r="A27" s="3">
        <v>42401</v>
      </c>
      <c r="B27" s="4" t="s">
        <v>5</v>
      </c>
      <c r="C27" s="5" t="s">
        <v>13</v>
      </c>
      <c r="D27" s="5" t="s">
        <v>6</v>
      </c>
      <c r="E27" s="5" t="s">
        <v>7</v>
      </c>
      <c r="F27" s="17" t="s">
        <v>612</v>
      </c>
      <c r="G27" s="7">
        <v>0</v>
      </c>
      <c r="H27" s="7">
        <v>2</v>
      </c>
      <c r="I27" s="7">
        <v>1</v>
      </c>
      <c r="J27" s="7">
        <v>0</v>
      </c>
      <c r="K27" s="7">
        <v>5</v>
      </c>
      <c r="L27" s="7">
        <v>2</v>
      </c>
      <c r="M27" s="7">
        <v>0</v>
      </c>
      <c r="N27" s="7">
        <v>0</v>
      </c>
      <c r="O27" s="29">
        <v>9013</v>
      </c>
      <c r="P27" s="30" t="s">
        <v>289</v>
      </c>
      <c r="Q27" s="31" t="s">
        <v>234</v>
      </c>
      <c r="R27" s="32"/>
      <c r="S27" s="33"/>
      <c r="T27" s="31" t="s">
        <v>192</v>
      </c>
      <c r="U27" s="32"/>
      <c r="V27" s="33"/>
    </row>
    <row r="28" spans="1:22" ht="15" customHeight="1" thickBot="1" x14ac:dyDescent="0.4">
      <c r="A28" s="41">
        <v>44958</v>
      </c>
      <c r="B28" s="42" t="s">
        <v>5</v>
      </c>
      <c r="C28" s="43" t="s">
        <v>34</v>
      </c>
      <c r="D28" s="43" t="s">
        <v>8</v>
      </c>
      <c r="E28" s="43" t="s">
        <v>7</v>
      </c>
      <c r="F28" s="53" t="s">
        <v>368</v>
      </c>
      <c r="G28" s="44">
        <v>0</v>
      </c>
      <c r="H28" s="44">
        <v>2</v>
      </c>
      <c r="I28" s="44">
        <v>0</v>
      </c>
      <c r="J28" s="44">
        <v>0</v>
      </c>
      <c r="K28" s="44">
        <v>5</v>
      </c>
      <c r="L28" s="44">
        <v>0</v>
      </c>
      <c r="M28" s="44">
        <v>0</v>
      </c>
      <c r="N28" s="44">
        <v>2</v>
      </c>
      <c r="O28" s="54">
        <v>12291</v>
      </c>
      <c r="P28" s="50" t="s">
        <v>300</v>
      </c>
      <c r="Q28" s="47" t="s">
        <v>295</v>
      </c>
      <c r="R28" s="48"/>
      <c r="S28" s="49"/>
      <c r="T28" s="47" t="s">
        <v>192</v>
      </c>
      <c r="U28" s="48"/>
      <c r="V28" s="49"/>
    </row>
    <row r="29" spans="1:22" ht="15" customHeight="1" thickBot="1" x14ac:dyDescent="0.4">
      <c r="A29" s="41">
        <v>37316</v>
      </c>
      <c r="B29" s="42" t="s">
        <v>5</v>
      </c>
      <c r="C29" s="43" t="s">
        <v>46</v>
      </c>
      <c r="D29" s="43" t="s">
        <v>8</v>
      </c>
      <c r="E29" s="43" t="s">
        <v>7</v>
      </c>
      <c r="F29" s="53" t="s">
        <v>637</v>
      </c>
      <c r="G29" s="44">
        <v>1</v>
      </c>
      <c r="H29" s="44">
        <v>6</v>
      </c>
      <c r="I29" s="44">
        <v>5</v>
      </c>
      <c r="J29" s="44">
        <v>0</v>
      </c>
      <c r="K29" s="44">
        <v>0</v>
      </c>
      <c r="L29" s="44">
        <v>0</v>
      </c>
      <c r="M29" s="44">
        <v>0</v>
      </c>
      <c r="N29" s="44">
        <v>1</v>
      </c>
      <c r="O29" s="54">
        <v>12465</v>
      </c>
      <c r="P29" s="46" t="s">
        <v>638</v>
      </c>
      <c r="Q29" s="47" t="s">
        <v>277</v>
      </c>
      <c r="R29" s="48"/>
      <c r="S29" s="49"/>
      <c r="T29" s="47" t="s">
        <v>192</v>
      </c>
      <c r="U29" s="48"/>
      <c r="V29" s="49"/>
    </row>
    <row r="30" spans="1:22" ht="15" customHeight="1" thickBot="1" x14ac:dyDescent="0.4">
      <c r="A30" s="3">
        <v>44986</v>
      </c>
      <c r="B30" s="4" t="s">
        <v>5</v>
      </c>
      <c r="C30" s="5" t="s">
        <v>11</v>
      </c>
      <c r="D30" s="5" t="s">
        <v>6</v>
      </c>
      <c r="E30" s="5" t="s">
        <v>7</v>
      </c>
      <c r="F30" s="17" t="s">
        <v>666</v>
      </c>
      <c r="G30" s="7">
        <v>1</v>
      </c>
      <c r="H30" s="7">
        <v>4</v>
      </c>
      <c r="I30" s="7">
        <v>0</v>
      </c>
      <c r="J30" s="7">
        <v>0</v>
      </c>
      <c r="K30" s="7">
        <v>3</v>
      </c>
      <c r="L30" s="7">
        <v>0</v>
      </c>
      <c r="M30" s="7">
        <v>0</v>
      </c>
      <c r="N30" s="7">
        <v>2</v>
      </c>
      <c r="O30" s="29">
        <v>7193</v>
      </c>
      <c r="P30" s="35" t="s">
        <v>528</v>
      </c>
      <c r="Q30" s="31" t="s">
        <v>317</v>
      </c>
      <c r="R30" s="32"/>
      <c r="S30" s="33"/>
      <c r="T30" s="31" t="s">
        <v>254</v>
      </c>
      <c r="U30" s="32"/>
      <c r="V30" s="33"/>
    </row>
    <row r="31" spans="1:22" ht="15" customHeight="1" thickBot="1" x14ac:dyDescent="0.4">
      <c r="A31" s="41">
        <v>11018</v>
      </c>
      <c r="B31" s="42" t="s">
        <v>5</v>
      </c>
      <c r="C31" s="43" t="s">
        <v>49</v>
      </c>
      <c r="D31" s="43" t="s">
        <v>8</v>
      </c>
      <c r="E31" s="43" t="s">
        <v>9</v>
      </c>
      <c r="F31" s="53" t="s">
        <v>676</v>
      </c>
      <c r="G31" s="44">
        <v>0</v>
      </c>
      <c r="H31" s="44">
        <v>1</v>
      </c>
      <c r="I31" s="44">
        <v>0</v>
      </c>
      <c r="J31" s="44">
        <v>0</v>
      </c>
      <c r="K31" s="44">
        <v>1</v>
      </c>
      <c r="L31" s="44">
        <v>1</v>
      </c>
      <c r="M31" s="44">
        <v>0</v>
      </c>
      <c r="N31" s="174">
        <v>4</v>
      </c>
      <c r="O31" s="45">
        <v>13479</v>
      </c>
      <c r="P31" s="46" t="s">
        <v>231</v>
      </c>
      <c r="Q31" s="47" t="s">
        <v>238</v>
      </c>
      <c r="R31" s="48"/>
      <c r="S31" s="49"/>
      <c r="T31" s="47" t="s">
        <v>249</v>
      </c>
      <c r="U31" s="48"/>
      <c r="V31" s="49"/>
    </row>
    <row r="32" spans="1:22" ht="15" customHeight="1" thickBot="1" x14ac:dyDescent="0.4">
      <c r="A32" s="3">
        <v>41730</v>
      </c>
      <c r="B32" s="4" t="s">
        <v>5</v>
      </c>
      <c r="C32" s="5" t="s">
        <v>47</v>
      </c>
      <c r="D32" s="5" t="s">
        <v>6</v>
      </c>
      <c r="E32" s="5" t="s">
        <v>7</v>
      </c>
      <c r="F32" s="17" t="s">
        <v>696</v>
      </c>
      <c r="G32" s="7">
        <v>1</v>
      </c>
      <c r="H32" s="7">
        <v>4</v>
      </c>
      <c r="I32" s="7">
        <v>1</v>
      </c>
      <c r="J32" s="7">
        <v>0</v>
      </c>
      <c r="K32" s="7">
        <v>3</v>
      </c>
      <c r="L32" s="7">
        <v>1</v>
      </c>
      <c r="M32" s="7">
        <v>0</v>
      </c>
      <c r="N32" s="7">
        <v>2</v>
      </c>
      <c r="O32" s="29">
        <v>5621</v>
      </c>
      <c r="P32" s="35" t="s">
        <v>697</v>
      </c>
      <c r="Q32" s="31" t="s">
        <v>234</v>
      </c>
      <c r="R32" s="32"/>
      <c r="S32" s="33"/>
      <c r="T32" s="31" t="s">
        <v>192</v>
      </c>
      <c r="U32" s="32"/>
      <c r="V32" s="33"/>
    </row>
    <row r="33" spans="1:22" ht="15" customHeight="1" thickBot="1" x14ac:dyDescent="0.4">
      <c r="A33" s="41">
        <v>43922</v>
      </c>
      <c r="B33" s="42" t="s">
        <v>5</v>
      </c>
      <c r="C33" s="43" t="s">
        <v>16</v>
      </c>
      <c r="D33" s="43" t="s">
        <v>8</v>
      </c>
      <c r="E33" s="43" t="s">
        <v>7</v>
      </c>
      <c r="F33" s="53" t="s">
        <v>715</v>
      </c>
      <c r="G33" s="44">
        <v>1</v>
      </c>
      <c r="H33" s="174">
        <v>7</v>
      </c>
      <c r="I33" s="44">
        <v>3</v>
      </c>
      <c r="J33" s="44">
        <v>0</v>
      </c>
      <c r="K33" s="44">
        <v>2</v>
      </c>
      <c r="L33" s="44">
        <v>1</v>
      </c>
      <c r="M33" s="44">
        <v>0</v>
      </c>
      <c r="N33" s="44">
        <v>1</v>
      </c>
      <c r="O33" s="54">
        <v>13493</v>
      </c>
      <c r="P33" s="46" t="s">
        <v>716</v>
      </c>
      <c r="Q33" s="47" t="s">
        <v>295</v>
      </c>
      <c r="R33" s="48"/>
      <c r="S33" s="49"/>
      <c r="T33" s="47" t="s">
        <v>254</v>
      </c>
      <c r="U33" s="48"/>
      <c r="V33" s="49"/>
    </row>
    <row r="34" spans="1:22" ht="15" customHeight="1" thickBot="1" x14ac:dyDescent="0.4">
      <c r="A34" s="3">
        <v>38108</v>
      </c>
      <c r="B34" s="4" t="s">
        <v>5</v>
      </c>
      <c r="C34" s="5" t="s">
        <v>14</v>
      </c>
      <c r="D34" s="5" t="s">
        <v>6</v>
      </c>
      <c r="E34" s="5" t="s">
        <v>9</v>
      </c>
      <c r="F34" s="17" t="s">
        <v>394</v>
      </c>
      <c r="G34" s="7">
        <v>1</v>
      </c>
      <c r="H34" s="7">
        <v>3</v>
      </c>
      <c r="I34" s="7">
        <v>2</v>
      </c>
      <c r="J34" s="7">
        <v>0</v>
      </c>
      <c r="K34" s="7">
        <v>0</v>
      </c>
      <c r="L34" s="7">
        <v>0</v>
      </c>
      <c r="M34" s="7">
        <v>0</v>
      </c>
      <c r="N34" s="7">
        <v>3</v>
      </c>
      <c r="O34" s="29">
        <v>14800</v>
      </c>
      <c r="P34" s="30" t="s">
        <v>725</v>
      </c>
      <c r="Q34" s="31" t="s">
        <v>253</v>
      </c>
      <c r="R34" s="32"/>
      <c r="S34" s="33"/>
      <c r="T34" s="31" t="s">
        <v>249</v>
      </c>
      <c r="U34" s="32"/>
      <c r="V34" s="33"/>
    </row>
    <row r="35" spans="1:22" ht="15" customHeight="1" thickBot="1" x14ac:dyDescent="0.4">
      <c r="A35" s="3">
        <v>41030</v>
      </c>
      <c r="B35" s="4" t="s">
        <v>27</v>
      </c>
      <c r="C35" s="5" t="s">
        <v>48</v>
      </c>
      <c r="D35" s="5" t="s">
        <v>6</v>
      </c>
      <c r="E35" s="5" t="s">
        <v>7</v>
      </c>
      <c r="F35" s="17" t="s">
        <v>732</v>
      </c>
      <c r="G35" s="7" t="s">
        <v>344</v>
      </c>
      <c r="H35" s="7">
        <v>3</v>
      </c>
      <c r="I35" s="7">
        <v>3</v>
      </c>
      <c r="J35" s="7">
        <v>0</v>
      </c>
      <c r="K35" s="7">
        <v>2</v>
      </c>
      <c r="L35" s="7">
        <v>1</v>
      </c>
      <c r="M35" s="7">
        <v>0</v>
      </c>
      <c r="N35" s="7">
        <v>1</v>
      </c>
      <c r="O35" s="288">
        <v>9998</v>
      </c>
      <c r="P35" s="334" t="s">
        <v>733</v>
      </c>
      <c r="Q35" s="290" t="s">
        <v>277</v>
      </c>
      <c r="R35" s="291"/>
      <c r="S35" s="292"/>
      <c r="T35" s="290" t="s">
        <v>254</v>
      </c>
      <c r="U35" s="291"/>
      <c r="V35" s="292"/>
    </row>
    <row r="36" spans="1:22" ht="15" customHeight="1" thickBot="1" x14ac:dyDescent="0.4">
      <c r="A36" s="343">
        <v>45778</v>
      </c>
      <c r="B36" s="344" t="s">
        <v>28</v>
      </c>
      <c r="C36" s="345" t="s">
        <v>49</v>
      </c>
      <c r="D36" s="345" t="s">
        <v>650</v>
      </c>
      <c r="E36" s="345" t="s">
        <v>9</v>
      </c>
      <c r="F36" s="346" t="s">
        <v>741</v>
      </c>
      <c r="G36" s="347" t="s">
        <v>344</v>
      </c>
      <c r="H36" s="347">
        <v>3</v>
      </c>
      <c r="I36" s="347">
        <v>1</v>
      </c>
      <c r="J36" s="347">
        <v>0</v>
      </c>
      <c r="K36" s="347">
        <v>0</v>
      </c>
      <c r="L36" s="347">
        <v>0</v>
      </c>
      <c r="M36" s="353">
        <v>1</v>
      </c>
      <c r="N36" s="353">
        <v>4</v>
      </c>
      <c r="O36" s="348">
        <v>81703</v>
      </c>
      <c r="P36" s="349" t="s">
        <v>742</v>
      </c>
      <c r="Q36" s="350" t="s">
        <v>238</v>
      </c>
      <c r="R36" s="351"/>
      <c r="S36" s="352"/>
      <c r="T36" s="350" t="s">
        <v>254</v>
      </c>
      <c r="U36" s="351"/>
      <c r="V36" s="352"/>
    </row>
    <row r="37" spans="1:22" ht="15" customHeight="1" thickBot="1" x14ac:dyDescent="0.4">
      <c r="A37" t="s">
        <v>76</v>
      </c>
      <c r="C37" s="11"/>
      <c r="D37" s="11"/>
      <c r="E37" s="11"/>
      <c r="F37" s="12" t="s">
        <v>19</v>
      </c>
      <c r="G37" s="13">
        <f>SUM(G3+G4+G5+G6+G7+G8+G11+G12+G15+G16+G19+G20+G21+G26+G27+G28+G29+G30+G31+G32+G33+G34)</f>
        <v>9</v>
      </c>
      <c r="H37" s="13">
        <f>SUM(H3+H4+H5+H6+H7+H8+H11+H12+H15+H16+H19+H20+H21+H26+H27+H28+H29+H30+H31+H32+H33+H34+H35+H36)</f>
        <v>61</v>
      </c>
      <c r="I37" s="13">
        <f t="shared" ref="I37:N37" si="0">SUM(I3+I4+I5+I6+I7+I8+I11+I12+I15+I16+I19+I20+I21+I26+I27+I28+I29+I30+I31+I32+I33+I34+I35+I36)</f>
        <v>36</v>
      </c>
      <c r="J37" s="13">
        <f t="shared" si="0"/>
        <v>3</v>
      </c>
      <c r="K37" s="13">
        <f t="shared" si="0"/>
        <v>54</v>
      </c>
      <c r="L37" s="13">
        <f t="shared" si="0"/>
        <v>15</v>
      </c>
      <c r="M37" s="13">
        <f t="shared" si="0"/>
        <v>1</v>
      </c>
      <c r="N37" s="13">
        <f t="shared" si="0"/>
        <v>41</v>
      </c>
    </row>
    <row r="38" spans="1:22" ht="15" customHeight="1" thickBot="1" x14ac:dyDescent="0.4">
      <c r="A38" t="s">
        <v>738</v>
      </c>
      <c r="F38" s="14" t="s">
        <v>20</v>
      </c>
      <c r="G38" s="16">
        <f t="shared" ref="G38:N38" si="1">SUM(G3:G36)</f>
        <v>12</v>
      </c>
      <c r="H38" s="15">
        <f t="shared" si="1"/>
        <v>79</v>
      </c>
      <c r="I38" s="15">
        <f t="shared" si="1"/>
        <v>47</v>
      </c>
      <c r="J38" s="15">
        <f t="shared" si="1"/>
        <v>5</v>
      </c>
      <c r="K38" s="15">
        <f t="shared" si="1"/>
        <v>81</v>
      </c>
      <c r="L38" s="15">
        <f t="shared" si="1"/>
        <v>18</v>
      </c>
      <c r="M38" s="15">
        <f t="shared" si="1"/>
        <v>1</v>
      </c>
      <c r="N38" s="15">
        <f t="shared" si="1"/>
        <v>63</v>
      </c>
    </row>
  </sheetData>
  <mergeCells count="4">
    <mergeCell ref="A1:G1"/>
    <mergeCell ref="H1:K1"/>
    <mergeCell ref="L1:M1"/>
    <mergeCell ref="A2:F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BATH</vt:lpstr>
      <vt:lpstr>EXETER</vt:lpstr>
      <vt:lpstr>GLOUCS</vt:lpstr>
      <vt:lpstr>QUINS</vt:lpstr>
      <vt:lpstr>LEICS</vt:lpstr>
      <vt:lpstr>L IRISH</vt:lpstr>
      <vt:lpstr>L WASPS</vt:lpstr>
      <vt:lpstr>L WELSH</vt:lpstr>
      <vt:lpstr>SAINTS</vt:lpstr>
      <vt:lpstr>SALE</vt:lpstr>
      <vt:lpstr>SARRIES</vt:lpstr>
      <vt:lpstr>WORCS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dcterms:created xsi:type="dcterms:W3CDTF">2012-09-03T11:35:19Z</dcterms:created>
  <dcterms:modified xsi:type="dcterms:W3CDTF">2013-10-31T08:55:19Z</dcterms:modified>
</cp:coreProperties>
</file>