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whatmore/Desktop/"/>
    </mc:Choice>
  </mc:AlternateContent>
  <xr:revisionPtr revIDLastSave="0" documentId="13_ncr:1_{50C5A425-62AA-7D4F-842F-D8F84D4BEDF3}" xr6:coauthVersionLast="47" xr6:coauthVersionMax="47" xr10:uidLastSave="{00000000-0000-0000-0000-000000000000}"/>
  <bookViews>
    <workbookView xWindow="0" yWindow="0" windowWidth="28800" windowHeight="18000" tabRatio="1000" xr2:uid="{BB35BCD7-0E8C-374D-A70C-F93762E261A6}"/>
  </bookViews>
  <sheets>
    <sheet name="Anthem" sheetId="1" r:id="rId1"/>
    <sheet name="Chicago" sheetId="2" r:id="rId2"/>
    <sheet name="Dallas" sheetId="3" r:id="rId3"/>
    <sheet name="Houston" sheetId="4" r:id="rId4"/>
    <sheet name="Miami" sheetId="5" r:id="rId5"/>
    <sheet name="NewEngland" sheetId="6" r:id="rId6"/>
    <sheet name="NOLA" sheetId="7" r:id="rId7"/>
    <sheet name="OldGlory" sheetId="8" r:id="rId8"/>
    <sheet name="LosAngeles" sheetId="9" r:id="rId9"/>
    <sheet name="SanDiego" sheetId="10" r:id="rId10"/>
    <sheet name="Seattle" sheetId="11" r:id="rId11"/>
    <sheet name="Utah" sheetId="12" r:id="rId12"/>
    <sheet name="Overall" sheetId="13" r:id="rId13"/>
  </sheets>
  <definedNames>
    <definedName name="_xlnm._FilterDatabase" localSheetId="0" hidden="1">Anthem!$D$50:$E$50</definedName>
    <definedName name="_xlnm._FilterDatabase" localSheetId="1" hidden="1">Chicago!$D$47:$E$47</definedName>
    <definedName name="_xlnm._FilterDatabase" localSheetId="2" hidden="1">Dallas!$D$53:$E$53</definedName>
    <definedName name="_xlnm._FilterDatabase" localSheetId="3" hidden="1">Houston!$D$44:$E$44</definedName>
    <definedName name="_xlnm._FilterDatabase" localSheetId="8" hidden="1">LosAngeles!$D$45:$E$45</definedName>
    <definedName name="_xlnm._FilterDatabase" localSheetId="4" hidden="1">Miami!$D$43:$E$43</definedName>
    <definedName name="_xlnm._FilterDatabase" localSheetId="5" hidden="1">NewEngland!$D$50:$E$50</definedName>
    <definedName name="_xlnm._FilterDatabase" localSheetId="6" hidden="1">NOLA!$D$45:$E$45</definedName>
    <definedName name="_xlnm._FilterDatabase" localSheetId="7" hidden="1">OldGlory!$D$45:$E$45</definedName>
    <definedName name="_xlnm._FilterDatabase" localSheetId="12" hidden="1">Overall!#REF!</definedName>
    <definedName name="_xlnm._FilterDatabase" localSheetId="9" hidden="1">SanDiego!$D$52:$E$52</definedName>
    <definedName name="_xlnm._FilterDatabase" localSheetId="10" hidden="1">Seattle!$D$45:$E$45</definedName>
    <definedName name="_xlnm._FilterDatabase" localSheetId="11" hidden="1">Utah!$D$52:$E$52</definedName>
    <definedName name="AlJibooriAntTries">Anthem!$C$3</definedName>
    <definedName name="ApikotoaAntTries">Anthem!$C$4</definedName>
    <definedName name="BarryAntTries">Anthem!$C$5</definedName>
    <definedName name="BasserAntTries">Anthem!$C$6</definedName>
    <definedName name="FelixAntTries">Anthem!$C$8</definedName>
    <definedName name="FortuneAntTries">Anthem!$C$9</definedName>
    <definedName name="GadsdenAntTries">Anthem!$C$10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6" l="1"/>
  <c r="C75" i="6"/>
  <c r="E71" i="11"/>
  <c r="C71" i="11"/>
  <c r="E77" i="3"/>
  <c r="C77" i="3"/>
  <c r="B77" i="3"/>
  <c r="E74" i="2"/>
  <c r="C74" i="2"/>
  <c r="B74" i="2"/>
  <c r="E81" i="10"/>
  <c r="C81" i="10"/>
  <c r="J31" i="13"/>
  <c r="I31" i="13"/>
  <c r="I9" i="10"/>
  <c r="K31" i="13" s="1"/>
  <c r="L9" i="10"/>
  <c r="E71" i="7"/>
  <c r="C71" i="7"/>
  <c r="E67" i="8"/>
  <c r="C67" i="8"/>
  <c r="F278" i="13"/>
  <c r="C267" i="13"/>
  <c r="E46" i="6"/>
  <c r="C46" i="6"/>
  <c r="E71" i="4"/>
  <c r="C71" i="4"/>
  <c r="E60" i="5"/>
  <c r="C60" i="5"/>
  <c r="J34" i="13"/>
  <c r="I34" i="13"/>
  <c r="L6" i="5"/>
  <c r="I6" i="5"/>
  <c r="K34" i="13" s="1"/>
  <c r="F188" i="13"/>
  <c r="C175" i="13"/>
  <c r="E41" i="7"/>
  <c r="C41" i="7"/>
  <c r="F274" i="13"/>
  <c r="C263" i="13"/>
  <c r="E72" i="1"/>
  <c r="C72" i="1"/>
  <c r="B72" i="1"/>
  <c r="E69" i="9"/>
  <c r="C69" i="9"/>
  <c r="F273" i="13"/>
  <c r="C262" i="13"/>
  <c r="E41" i="9"/>
  <c r="C41" i="9"/>
  <c r="J36" i="13"/>
  <c r="I36" i="13"/>
  <c r="L10" i="9"/>
  <c r="I10" i="9"/>
  <c r="K36" i="13" s="1"/>
  <c r="E76" i="12"/>
  <c r="C76" i="12"/>
  <c r="J30" i="13"/>
  <c r="I30" i="13"/>
  <c r="L8" i="10"/>
  <c r="I8" i="10"/>
  <c r="K30" i="13" s="1"/>
  <c r="J29" i="13" l="1"/>
  <c r="I29" i="13"/>
  <c r="L6" i="6"/>
  <c r="I6" i="6"/>
  <c r="K29" i="13" s="1"/>
  <c r="F189" i="13"/>
  <c r="C488" i="13"/>
  <c r="F135" i="13"/>
  <c r="C165" i="13"/>
  <c r="F85" i="13"/>
  <c r="C61" i="13"/>
  <c r="B43" i="2"/>
  <c r="J33" i="13"/>
  <c r="I33" i="13"/>
  <c r="L5" i="9"/>
  <c r="L6" i="9"/>
  <c r="L7" i="9"/>
  <c r="L8" i="9"/>
  <c r="L9" i="9"/>
  <c r="I9" i="9"/>
  <c r="K33" i="13" s="1"/>
  <c r="L5" i="3"/>
  <c r="L6" i="3"/>
  <c r="L7" i="3"/>
  <c r="L8" i="3"/>
  <c r="I7" i="3"/>
  <c r="I8" i="3"/>
  <c r="K12" i="13" s="1"/>
  <c r="J12" i="13"/>
  <c r="I12" i="13"/>
  <c r="J39" i="13"/>
  <c r="I39" i="13"/>
  <c r="F281" i="13"/>
  <c r="C487" i="13"/>
  <c r="L7" i="2"/>
  <c r="I7" i="2"/>
  <c r="K39" i="13" s="1"/>
  <c r="E43" i="2"/>
  <c r="C43" i="2"/>
  <c r="B49" i="3"/>
  <c r="L5" i="5"/>
  <c r="F172" i="13"/>
  <c r="C152" i="13"/>
  <c r="E46" i="1"/>
  <c r="B46" i="1"/>
  <c r="C46" i="1"/>
  <c r="I6" i="9"/>
  <c r="F236" i="13"/>
  <c r="C214" i="13"/>
  <c r="C368" i="13"/>
  <c r="F103" i="13"/>
  <c r="C71" i="13"/>
  <c r="J37" i="13"/>
  <c r="I37" i="13"/>
  <c r="I7" i="9"/>
  <c r="I8" i="9"/>
  <c r="K37" i="13" s="1"/>
  <c r="J28" i="13"/>
  <c r="I28" i="13"/>
  <c r="L7" i="10"/>
  <c r="I7" i="10"/>
  <c r="K28" i="13" s="1"/>
  <c r="L7" i="7"/>
  <c r="I7" i="7"/>
  <c r="I4" i="7"/>
  <c r="J22" i="13"/>
  <c r="I22" i="13"/>
  <c r="L6" i="2"/>
  <c r="I6" i="2"/>
  <c r="K22" i="13" s="1"/>
  <c r="F173" i="13"/>
  <c r="C153" i="13"/>
  <c r="E41" i="11"/>
  <c r="C41" i="11"/>
  <c r="F216" i="13" l="1"/>
  <c r="C192" i="13"/>
  <c r="I41" i="13"/>
  <c r="J41" i="13"/>
  <c r="K41" i="13"/>
  <c r="F203" i="13"/>
  <c r="C177" i="13"/>
  <c r="E48" i="12"/>
  <c r="C48" i="12"/>
  <c r="F195" i="13"/>
  <c r="C222" i="13"/>
  <c r="F162" i="13"/>
  <c r="C138" i="13"/>
  <c r="F143" i="13" l="1"/>
  <c r="C109" i="13"/>
  <c r="J32" i="13"/>
  <c r="I32" i="13"/>
  <c r="I5" i="9"/>
  <c r="K32" i="13" s="1"/>
  <c r="J35" i="13"/>
  <c r="I35" i="13"/>
  <c r="L7" i="1"/>
  <c r="I7" i="1"/>
  <c r="K35" i="13" s="1"/>
  <c r="F196" i="13"/>
  <c r="C228" i="13"/>
  <c r="E40" i="4"/>
  <c r="C40" i="4"/>
  <c r="J10" i="13" l="1"/>
  <c r="I10" i="13"/>
  <c r="L6" i="10"/>
  <c r="I6" i="10"/>
  <c r="K10" i="13" s="1"/>
  <c r="J26" i="13"/>
  <c r="I26" i="13"/>
  <c r="L5" i="6"/>
  <c r="I5" i="6"/>
  <c r="K26" i="13" s="1"/>
  <c r="J15" i="13"/>
  <c r="I15" i="13"/>
  <c r="L6" i="1"/>
  <c r="I6" i="1"/>
  <c r="K15" i="13" s="1"/>
  <c r="F219" i="13"/>
  <c r="C196" i="13"/>
  <c r="F194" i="13"/>
  <c r="C221" i="13"/>
  <c r="E41" i="8"/>
  <c r="C41" i="8"/>
  <c r="F157" i="13" l="1"/>
  <c r="C132" i="13"/>
  <c r="F100" i="13"/>
  <c r="C67" i="13"/>
  <c r="E39" i="5"/>
  <c r="C39" i="5"/>
  <c r="J27" i="13" l="1"/>
  <c r="I27" i="13"/>
  <c r="L5" i="2"/>
  <c r="I5" i="2"/>
  <c r="K27" i="13" s="1"/>
  <c r="J42" i="13" l="1"/>
  <c r="I42" i="13"/>
  <c r="J25" i="13"/>
  <c r="I25" i="13"/>
  <c r="I6" i="3"/>
  <c r="K25" i="13" s="1"/>
  <c r="K42" i="13"/>
  <c r="F160" i="13"/>
  <c r="C136" i="13"/>
  <c r="J38" i="13"/>
  <c r="I38" i="13"/>
  <c r="L5" i="12"/>
  <c r="I5" i="12"/>
  <c r="K38" i="13" s="1"/>
  <c r="J13" i="13" l="1"/>
  <c r="I13" i="13"/>
  <c r="L5" i="8"/>
  <c r="I5" i="8"/>
  <c r="K13" i="13" s="1"/>
  <c r="F288" i="13" l="1"/>
  <c r="C274" i="13"/>
  <c r="E49" i="3"/>
  <c r="C49" i="3"/>
  <c r="F55" i="13" l="1"/>
  <c r="C28" i="13"/>
  <c r="J4" i="13"/>
  <c r="I4" i="13"/>
  <c r="L5" i="11"/>
  <c r="I5" i="11"/>
  <c r="K4" i="13" s="1"/>
  <c r="J18" i="13"/>
  <c r="I18" i="13"/>
  <c r="L5" i="10"/>
  <c r="I5" i="10"/>
  <c r="K18" i="13" s="1"/>
  <c r="J6" i="13"/>
  <c r="I6" i="13"/>
  <c r="L5" i="4"/>
  <c r="I5" i="4"/>
  <c r="K6" i="13" s="1"/>
  <c r="J11" i="13" l="1"/>
  <c r="I11" i="13"/>
  <c r="J17" i="13"/>
  <c r="I17" i="13"/>
  <c r="I5" i="3"/>
  <c r="I5" i="5"/>
  <c r="K11" i="13" s="1"/>
  <c r="L6" i="7"/>
  <c r="I6" i="7"/>
  <c r="K17" i="13" s="1"/>
  <c r="F286" i="13"/>
  <c r="C351" i="13"/>
  <c r="F44" i="13"/>
  <c r="C25" i="13"/>
  <c r="F92" i="13"/>
  <c r="C72" i="13"/>
  <c r="E48" i="10"/>
  <c r="C48" i="10"/>
  <c r="J20" i="13"/>
  <c r="I20" i="13"/>
  <c r="J2" i="13"/>
  <c r="I2" i="13"/>
  <c r="J14" i="13"/>
  <c r="I14" i="13"/>
  <c r="J24" i="13"/>
  <c r="I24" i="13"/>
  <c r="J3" i="13"/>
  <c r="I3" i="13"/>
  <c r="J23" i="13"/>
  <c r="I23" i="13"/>
  <c r="J5" i="13"/>
  <c r="I5" i="13"/>
  <c r="J9" i="13"/>
  <c r="I9" i="13"/>
  <c r="J21" i="13"/>
  <c r="I21" i="13"/>
  <c r="J19" i="13"/>
  <c r="I19" i="13"/>
  <c r="J8" i="13"/>
  <c r="I8" i="13"/>
  <c r="J16" i="13"/>
  <c r="I16" i="13"/>
  <c r="J7" i="13"/>
  <c r="I7" i="13"/>
  <c r="J40" i="13"/>
  <c r="I40" i="13"/>
  <c r="L4" i="3"/>
  <c r="I4" i="3"/>
  <c r="K8" i="13" s="1"/>
  <c r="L4" i="9"/>
  <c r="I4" i="9"/>
  <c r="K24" i="13" s="1"/>
  <c r="L4" i="6"/>
  <c r="I4" i="6"/>
  <c r="K9" i="13" s="1"/>
  <c r="L5" i="1"/>
  <c r="I5" i="1"/>
  <c r="K7" i="13" s="1"/>
  <c r="L4" i="1"/>
  <c r="I4" i="1"/>
  <c r="K40" i="13" s="1"/>
  <c r="L4" i="2"/>
  <c r="I4" i="2"/>
  <c r="K16" i="13" s="1"/>
  <c r="L4" i="5"/>
  <c r="I4" i="5"/>
  <c r="K21" i="13" s="1"/>
  <c r="L4" i="10"/>
  <c r="I4" i="10"/>
  <c r="K14" i="13" s="1"/>
  <c r="L4" i="11"/>
  <c r="I4" i="11"/>
  <c r="K2" i="13" s="1"/>
  <c r="L4" i="12"/>
  <c r="I4" i="12"/>
  <c r="K20" i="13" s="1"/>
  <c r="L4" i="4"/>
  <c r="I4" i="4"/>
  <c r="K19" i="13" s="1"/>
  <c r="C55" i="13"/>
  <c r="F80" i="13"/>
  <c r="L4" i="8"/>
  <c r="I4" i="8"/>
  <c r="K3" i="13" s="1"/>
  <c r="L5" i="7"/>
  <c r="L4" i="7"/>
  <c r="I5" i="7"/>
  <c r="K23" i="13" s="1"/>
  <c r="K5" i="13"/>
  <c r="F20" i="13" l="1"/>
  <c r="C5" i="13"/>
  <c r="F304" i="13"/>
  <c r="F91" i="13"/>
  <c r="F306" i="13"/>
  <c r="F45" i="13"/>
  <c r="F322" i="13"/>
  <c r="F330" i="13"/>
  <c r="F187" i="13"/>
  <c r="F59" i="13"/>
  <c r="F215" i="13"/>
  <c r="F82" i="13"/>
  <c r="F270" i="13"/>
  <c r="F351" i="13"/>
  <c r="F358" i="13"/>
  <c r="F184" i="13"/>
  <c r="F220" i="13"/>
  <c r="F365" i="13"/>
  <c r="F393" i="13"/>
  <c r="F232" i="13"/>
  <c r="F52" i="13"/>
  <c r="F134" i="13"/>
  <c r="F168" i="13"/>
  <c r="F235" i="13"/>
  <c r="F171" i="13"/>
  <c r="F104" i="13"/>
  <c r="F4" i="13"/>
  <c r="F439" i="13"/>
  <c r="F443" i="13"/>
  <c r="F447" i="13"/>
  <c r="F57" i="13"/>
  <c r="F466" i="13"/>
  <c r="F58" i="13"/>
  <c r="F476" i="13"/>
  <c r="F479" i="13"/>
  <c r="F481" i="13"/>
  <c r="F482" i="13"/>
  <c r="F300" i="13"/>
  <c r="C292" i="13"/>
  <c r="C273" i="13"/>
  <c r="C294" i="13"/>
  <c r="C27" i="13"/>
  <c r="C313" i="13"/>
  <c r="C322" i="13"/>
  <c r="C173" i="13"/>
  <c r="C32" i="13"/>
  <c r="C191" i="13"/>
  <c r="C58" i="13"/>
  <c r="C259" i="13"/>
  <c r="C344" i="13"/>
  <c r="C354" i="13"/>
  <c r="C168" i="13"/>
  <c r="C197" i="13"/>
  <c r="C361" i="13"/>
  <c r="C389" i="13"/>
  <c r="C210" i="13"/>
  <c r="C33" i="13"/>
  <c r="C158" i="13"/>
  <c r="C147" i="13"/>
  <c r="C213" i="13"/>
  <c r="C151" i="13"/>
  <c r="C74" i="13"/>
  <c r="C126" i="13"/>
  <c r="C436" i="13"/>
  <c r="C440" i="13"/>
  <c r="C445" i="13"/>
  <c r="C30" i="13"/>
  <c r="C464" i="13"/>
  <c r="C31" i="13"/>
  <c r="C474" i="13"/>
  <c r="C477" i="13"/>
  <c r="C479" i="13"/>
  <c r="C480" i="13"/>
  <c r="C288" i="13"/>
  <c r="F64" i="13"/>
  <c r="F65" i="13"/>
  <c r="F307" i="13"/>
  <c r="F310" i="13"/>
  <c r="F317" i="13"/>
  <c r="F319" i="13"/>
  <c r="F63" i="13"/>
  <c r="F8" i="13"/>
  <c r="F339" i="13"/>
  <c r="F185" i="13"/>
  <c r="F136" i="13"/>
  <c r="F212" i="13"/>
  <c r="F264" i="13"/>
  <c r="F112" i="13"/>
  <c r="F60" i="13"/>
  <c r="F357" i="13"/>
  <c r="F359" i="13"/>
  <c r="F360" i="13"/>
  <c r="F41" i="13"/>
  <c r="F19" i="13"/>
  <c r="F381" i="13"/>
  <c r="F388" i="13"/>
  <c r="F54" i="13"/>
  <c r="F399" i="13"/>
  <c r="F406" i="13"/>
  <c r="F409" i="13"/>
  <c r="F234" i="13"/>
  <c r="F413" i="13"/>
  <c r="F414" i="13"/>
  <c r="F21" i="13"/>
  <c r="F420" i="13"/>
  <c r="F422" i="13"/>
  <c r="F198" i="13"/>
  <c r="F283" i="13"/>
  <c r="F93" i="13"/>
  <c r="F169" i="13"/>
  <c r="F287" i="13"/>
  <c r="F122" i="13"/>
  <c r="F284" i="13"/>
  <c r="F69" i="13"/>
  <c r="F42" i="13"/>
  <c r="F285" i="13"/>
  <c r="F67" i="13"/>
  <c r="F488" i="13"/>
  <c r="F98" i="13"/>
  <c r="C44" i="13"/>
  <c r="C45" i="13"/>
  <c r="C295" i="13"/>
  <c r="C298" i="13"/>
  <c r="C308" i="13"/>
  <c r="C310" i="13"/>
  <c r="C43" i="13"/>
  <c r="C183" i="13"/>
  <c r="C331" i="13"/>
  <c r="C169" i="13"/>
  <c r="C166" i="13"/>
  <c r="C188" i="13"/>
  <c r="C252" i="13"/>
  <c r="C87" i="13"/>
  <c r="C34" i="13"/>
  <c r="C353" i="13"/>
  <c r="C355" i="13"/>
  <c r="C356" i="13"/>
  <c r="C69" i="13"/>
  <c r="C4" i="13"/>
  <c r="C377" i="13"/>
  <c r="C384" i="13"/>
  <c r="C40" i="13"/>
  <c r="C395" i="13"/>
  <c r="C402" i="13"/>
  <c r="C405" i="13"/>
  <c r="C212" i="13"/>
  <c r="C409" i="13"/>
  <c r="C410" i="13"/>
  <c r="C42" i="13"/>
  <c r="C416" i="13"/>
  <c r="C418" i="13"/>
  <c r="C248" i="13"/>
  <c r="C270" i="13"/>
  <c r="C84" i="13"/>
  <c r="C148" i="13"/>
  <c r="C272" i="13"/>
  <c r="C101" i="13"/>
  <c r="C271" i="13"/>
  <c r="C56" i="13"/>
  <c r="C23" i="13"/>
  <c r="C276" i="13"/>
  <c r="C174" i="13"/>
  <c r="C486" i="13"/>
  <c r="C64" i="13"/>
  <c r="F296" i="13"/>
  <c r="F99" i="13"/>
  <c r="F318" i="13"/>
  <c r="F320" i="13"/>
  <c r="F329" i="13"/>
  <c r="F333" i="13"/>
  <c r="F340" i="13"/>
  <c r="F147" i="13"/>
  <c r="F161" i="13"/>
  <c r="F148" i="13"/>
  <c r="F5" i="13"/>
  <c r="F222" i="13"/>
  <c r="F223" i="13"/>
  <c r="F367" i="13"/>
  <c r="F227" i="13"/>
  <c r="F102" i="13"/>
  <c r="F378" i="13"/>
  <c r="F56" i="13"/>
  <c r="F387" i="13"/>
  <c r="F389" i="13"/>
  <c r="F119" i="13"/>
  <c r="F120" i="13"/>
  <c r="F13" i="13"/>
  <c r="F61" i="13"/>
  <c r="F402" i="13"/>
  <c r="F411" i="13"/>
  <c r="F152" i="13"/>
  <c r="F416" i="13"/>
  <c r="F431" i="13"/>
  <c r="F197" i="13"/>
  <c r="F433" i="13"/>
  <c r="F437" i="13"/>
  <c r="F76" i="13"/>
  <c r="F460" i="13"/>
  <c r="F462" i="13"/>
  <c r="F252" i="13"/>
  <c r="F467" i="13"/>
  <c r="F199" i="13"/>
  <c r="F256" i="13"/>
  <c r="F480" i="13"/>
  <c r="F485" i="13"/>
  <c r="F295" i="13"/>
  <c r="C284" i="13"/>
  <c r="C65" i="13"/>
  <c r="C309" i="13"/>
  <c r="C311" i="13"/>
  <c r="C320" i="13"/>
  <c r="C245" i="13"/>
  <c r="C332" i="13"/>
  <c r="C114" i="13"/>
  <c r="C137" i="13"/>
  <c r="C116" i="13"/>
  <c r="C350" i="13"/>
  <c r="C199" i="13"/>
  <c r="C200" i="13"/>
  <c r="C363" i="13"/>
  <c r="C205" i="13"/>
  <c r="C70" i="13"/>
  <c r="C374" i="13"/>
  <c r="C29" i="13"/>
  <c r="C383" i="13"/>
  <c r="C385" i="13"/>
  <c r="C97" i="13"/>
  <c r="C98" i="13"/>
  <c r="C2" i="13"/>
  <c r="C39" i="13"/>
  <c r="C398" i="13"/>
  <c r="C407" i="13"/>
  <c r="C125" i="13"/>
  <c r="C412" i="13"/>
  <c r="C427" i="13"/>
  <c r="C429" i="13"/>
  <c r="C430" i="13"/>
  <c r="C434" i="13"/>
  <c r="C51" i="13"/>
  <c r="C458" i="13"/>
  <c r="C460" i="13"/>
  <c r="C238" i="13"/>
  <c r="C465" i="13"/>
  <c r="C256" i="13"/>
  <c r="C242" i="13"/>
  <c r="C478" i="13"/>
  <c r="C483" i="13"/>
  <c r="C283" i="13"/>
  <c r="F325" i="13"/>
  <c r="F205" i="13"/>
  <c r="F331" i="13"/>
  <c r="F335" i="13"/>
  <c r="F83" i="13"/>
  <c r="F123" i="13"/>
  <c r="F101" i="13"/>
  <c r="F275" i="13"/>
  <c r="F371" i="13"/>
  <c r="F113" i="13"/>
  <c r="F374" i="13"/>
  <c r="F375" i="13"/>
  <c r="F229" i="13"/>
  <c r="F385" i="13"/>
  <c r="F391" i="13"/>
  <c r="F3" i="13"/>
  <c r="F260" i="13"/>
  <c r="F276" i="13"/>
  <c r="F404" i="13"/>
  <c r="F408" i="13"/>
  <c r="F177" i="13"/>
  <c r="F170" i="13"/>
  <c r="F423" i="13"/>
  <c r="F50" i="13"/>
  <c r="F239" i="13"/>
  <c r="F242" i="13"/>
  <c r="F53" i="13"/>
  <c r="F279" i="13"/>
  <c r="F43" i="13"/>
  <c r="F179" i="13"/>
  <c r="F124" i="13"/>
  <c r="F22" i="13"/>
  <c r="F35" i="13"/>
  <c r="F155" i="13"/>
  <c r="F289" i="13"/>
  <c r="F32" i="13"/>
  <c r="F309" i="13"/>
  <c r="C316" i="13"/>
  <c r="C180" i="13"/>
  <c r="C323" i="13"/>
  <c r="C326" i="13"/>
  <c r="C59" i="13"/>
  <c r="C102" i="13"/>
  <c r="C68" i="13"/>
  <c r="C264" i="13"/>
  <c r="C367" i="13"/>
  <c r="C88" i="13"/>
  <c r="C370" i="13"/>
  <c r="C371" i="13"/>
  <c r="C207" i="13"/>
  <c r="C381" i="13"/>
  <c r="C387" i="13"/>
  <c r="C122" i="13"/>
  <c r="C247" i="13"/>
  <c r="C265" i="13"/>
  <c r="C400" i="13"/>
  <c r="C404" i="13"/>
  <c r="C159" i="13"/>
  <c r="C150" i="13"/>
  <c r="C419" i="13"/>
  <c r="C63" i="13"/>
  <c r="C223" i="13"/>
  <c r="C226" i="13"/>
  <c r="C37" i="13"/>
  <c r="C268" i="13"/>
  <c r="C24" i="13"/>
  <c r="C161" i="13"/>
  <c r="C103" i="13"/>
  <c r="C6" i="13"/>
  <c r="C14" i="13"/>
  <c r="C129" i="13"/>
  <c r="C275" i="13"/>
  <c r="C79" i="13"/>
  <c r="C297" i="13"/>
  <c r="F121" i="13"/>
  <c r="F299" i="13"/>
  <c r="F305" i="13"/>
  <c r="F111" i="13"/>
  <c r="F96" i="13"/>
  <c r="F314" i="13"/>
  <c r="F174" i="13"/>
  <c r="F332" i="13"/>
  <c r="F15" i="13"/>
  <c r="F129" i="13"/>
  <c r="F346" i="13"/>
  <c r="F347" i="13"/>
  <c r="F354" i="13"/>
  <c r="F149" i="13"/>
  <c r="F66" i="13"/>
  <c r="F265" i="13"/>
  <c r="F282" i="13"/>
  <c r="F221" i="13"/>
  <c r="F366" i="13"/>
  <c r="F225" i="13"/>
  <c r="F383" i="13"/>
  <c r="F47" i="13"/>
  <c r="F394" i="13"/>
  <c r="F7" i="13"/>
  <c r="F401" i="13"/>
  <c r="F165" i="13"/>
  <c r="F126" i="13"/>
  <c r="F428" i="13"/>
  <c r="F430" i="13"/>
  <c r="F241" i="13"/>
  <c r="F117" i="13"/>
  <c r="F442" i="13"/>
  <c r="F125" i="13"/>
  <c r="F245" i="13"/>
  <c r="F457" i="13"/>
  <c r="F250" i="13"/>
  <c r="F89" i="13"/>
  <c r="F251" i="13"/>
  <c r="F180" i="13"/>
  <c r="F51" i="13"/>
  <c r="F465" i="13"/>
  <c r="F163" i="13"/>
  <c r="F181" i="13"/>
  <c r="F139" i="13"/>
  <c r="C99" i="13"/>
  <c r="C287" i="13"/>
  <c r="C293" i="13"/>
  <c r="C83" i="13"/>
  <c r="C100" i="13"/>
  <c r="C305" i="13"/>
  <c r="C154" i="13"/>
  <c r="C324" i="13"/>
  <c r="C336" i="13"/>
  <c r="C115" i="13"/>
  <c r="C339" i="13"/>
  <c r="C340" i="13"/>
  <c r="C347" i="13"/>
  <c r="C117" i="13"/>
  <c r="C193" i="13"/>
  <c r="C253" i="13"/>
  <c r="C352" i="13"/>
  <c r="C198" i="13"/>
  <c r="C362" i="13"/>
  <c r="C203" i="13"/>
  <c r="C379" i="13"/>
  <c r="C22" i="13"/>
  <c r="C390" i="13"/>
  <c r="C157" i="13"/>
  <c r="C397" i="13"/>
  <c r="C144" i="13"/>
  <c r="C170" i="13"/>
  <c r="C424" i="13"/>
  <c r="C426" i="13"/>
  <c r="C225" i="13"/>
  <c r="C94" i="13"/>
  <c r="C439" i="13"/>
  <c r="C442" i="13"/>
  <c r="C230" i="13"/>
  <c r="C455" i="13"/>
  <c r="C236" i="13"/>
  <c r="C96" i="13"/>
  <c r="C237" i="13"/>
  <c r="C162" i="13"/>
  <c r="C35" i="13"/>
  <c r="C463" i="13"/>
  <c r="C139" i="13"/>
  <c r="C163" i="13"/>
  <c r="C104" i="13"/>
  <c r="F291" i="13"/>
  <c r="F292" i="13"/>
  <c r="F90" i="13"/>
  <c r="F39" i="13"/>
  <c r="F38" i="13"/>
  <c r="F109" i="13"/>
  <c r="F343" i="13"/>
  <c r="F348" i="13"/>
  <c r="F353" i="13"/>
  <c r="F355" i="13"/>
  <c r="F259" i="13"/>
  <c r="F26" i="13"/>
  <c r="F132" i="13"/>
  <c r="F224" i="13"/>
  <c r="F23" i="13"/>
  <c r="F176" i="13"/>
  <c r="F395" i="13"/>
  <c r="F290" i="13"/>
  <c r="F425" i="13"/>
  <c r="F266" i="13"/>
  <c r="F88" i="13"/>
  <c r="F75" i="13"/>
  <c r="F452" i="13"/>
  <c r="F201" i="13"/>
  <c r="F249" i="13"/>
  <c r="F62" i="13"/>
  <c r="F455" i="13"/>
  <c r="F97" i="13"/>
  <c r="F253" i="13"/>
  <c r="F472" i="13"/>
  <c r="F473" i="13"/>
  <c r="F255" i="13"/>
  <c r="F484" i="13"/>
  <c r="F487" i="13"/>
  <c r="F204" i="13"/>
  <c r="C279" i="13"/>
  <c r="C280" i="13"/>
  <c r="C303" i="13"/>
  <c r="C17" i="13"/>
  <c r="C16" i="13"/>
  <c r="C327" i="13"/>
  <c r="C335" i="13"/>
  <c r="C341" i="13"/>
  <c r="C346" i="13"/>
  <c r="C348" i="13"/>
  <c r="C246" i="13"/>
  <c r="C118" i="13"/>
  <c r="C141" i="13"/>
  <c r="C202" i="13"/>
  <c r="C7" i="13"/>
  <c r="C156" i="13"/>
  <c r="C391" i="13"/>
  <c r="C277" i="13"/>
  <c r="C421" i="13"/>
  <c r="C254" i="13"/>
  <c r="C75" i="13"/>
  <c r="C50" i="13"/>
  <c r="C450" i="13"/>
  <c r="C233" i="13"/>
  <c r="C235" i="13"/>
  <c r="C41" i="13"/>
  <c r="C453" i="13"/>
  <c r="C131" i="13"/>
  <c r="C239" i="13"/>
  <c r="C470" i="13"/>
  <c r="C471" i="13"/>
  <c r="C241" i="13"/>
  <c r="C482" i="13"/>
  <c r="C485" i="13"/>
  <c r="C178" i="13"/>
  <c r="F18" i="13"/>
  <c r="F87" i="13"/>
  <c r="F175" i="13"/>
  <c r="F263" i="13"/>
  <c r="F206" i="13"/>
  <c r="F209" i="13"/>
  <c r="F352" i="13"/>
  <c r="F356" i="13"/>
  <c r="F27" i="13"/>
  <c r="F361" i="13"/>
  <c r="F48" i="13"/>
  <c r="F364" i="13"/>
  <c r="F37" i="13"/>
  <c r="F372" i="13"/>
  <c r="F226" i="13"/>
  <c r="F164" i="13"/>
  <c r="F108" i="13"/>
  <c r="F421" i="13"/>
  <c r="F418" i="13"/>
  <c r="F192" i="13"/>
  <c r="F440" i="13"/>
  <c r="F448" i="13"/>
  <c r="F248" i="13"/>
  <c r="F261" i="13"/>
  <c r="F461" i="13"/>
  <c r="F470" i="13"/>
  <c r="F254" i="13"/>
  <c r="F474" i="13"/>
  <c r="F477" i="13"/>
  <c r="F202" i="13"/>
  <c r="C140" i="13"/>
  <c r="C66" i="13"/>
  <c r="C155" i="13"/>
  <c r="C251" i="13"/>
  <c r="C181" i="13"/>
  <c r="C185" i="13"/>
  <c r="C345" i="13"/>
  <c r="C349" i="13"/>
  <c r="C119" i="13"/>
  <c r="C357" i="13"/>
  <c r="C26" i="13"/>
  <c r="C360" i="13"/>
  <c r="C201" i="13"/>
  <c r="C204" i="13"/>
  <c r="C143" i="13"/>
  <c r="C81" i="13"/>
  <c r="C417" i="13"/>
  <c r="C414" i="13"/>
  <c r="C218" i="13"/>
  <c r="C437" i="13"/>
  <c r="C446" i="13"/>
  <c r="C234" i="13"/>
  <c r="C249" i="13"/>
  <c r="C459" i="13"/>
  <c r="C468" i="13"/>
  <c r="C240" i="13"/>
  <c r="C472" i="13"/>
  <c r="C475" i="13"/>
  <c r="C176" i="13"/>
  <c r="F78" i="13"/>
  <c r="F72" i="13"/>
  <c r="F298" i="13"/>
  <c r="F303" i="13"/>
  <c r="F312" i="13"/>
  <c r="F313" i="13"/>
  <c r="F315" i="13"/>
  <c r="F316" i="13"/>
  <c r="F145" i="13"/>
  <c r="F146" i="13"/>
  <c r="F262" i="13"/>
  <c r="F211" i="13"/>
  <c r="F342" i="13"/>
  <c r="F214" i="13"/>
  <c r="F95" i="13"/>
  <c r="F362" i="13"/>
  <c r="F363" i="13"/>
  <c r="F369" i="13"/>
  <c r="F370" i="13"/>
  <c r="F373" i="13"/>
  <c r="F228" i="13"/>
  <c r="F68" i="13"/>
  <c r="F17" i="13"/>
  <c r="F280" i="13"/>
  <c r="F70" i="13"/>
  <c r="F237" i="13"/>
  <c r="F419" i="13"/>
  <c r="F193" i="13"/>
  <c r="F432" i="13"/>
  <c r="F2" i="13"/>
  <c r="F33" i="13"/>
  <c r="F267" i="13"/>
  <c r="F451" i="13"/>
  <c r="F453" i="13"/>
  <c r="F459" i="13"/>
  <c r="F24" i="13"/>
  <c r="F158" i="13"/>
  <c r="F257" i="13"/>
  <c r="F486" i="13"/>
  <c r="F294" i="13"/>
  <c r="C53" i="13"/>
  <c r="C46" i="13"/>
  <c r="C286" i="13"/>
  <c r="C291" i="13"/>
  <c r="C302" i="13"/>
  <c r="C304" i="13"/>
  <c r="C306" i="13"/>
  <c r="C307" i="13"/>
  <c r="C112" i="13"/>
  <c r="C113" i="13"/>
  <c r="C250" i="13"/>
  <c r="C187" i="13"/>
  <c r="C334" i="13"/>
  <c r="C190" i="13"/>
  <c r="C93" i="13"/>
  <c r="C358" i="13"/>
  <c r="C359" i="13"/>
  <c r="C365" i="13"/>
  <c r="C366" i="13"/>
  <c r="C369" i="13"/>
  <c r="C206" i="13"/>
  <c r="C48" i="13"/>
  <c r="C9" i="13"/>
  <c r="C269" i="13"/>
  <c r="C124" i="13"/>
  <c r="C215" i="13"/>
  <c r="C415" i="13"/>
  <c r="C220" i="13"/>
  <c r="C428" i="13"/>
  <c r="C20" i="13"/>
  <c r="C12" i="13"/>
  <c r="C255" i="13"/>
  <c r="C449" i="13"/>
  <c r="C451" i="13"/>
  <c r="C457" i="13"/>
  <c r="C8" i="13"/>
  <c r="C133" i="13"/>
  <c r="C243" i="13"/>
  <c r="C484" i="13"/>
  <c r="C282" i="13"/>
  <c r="F301" i="13"/>
  <c r="F94" i="13"/>
  <c r="F308" i="13"/>
  <c r="F128" i="13"/>
  <c r="F321" i="13"/>
  <c r="F207" i="13"/>
  <c r="F334" i="13"/>
  <c r="F12" i="13"/>
  <c r="F336" i="13"/>
  <c r="F337" i="13"/>
  <c r="F341" i="13"/>
  <c r="F344" i="13"/>
  <c r="F40" i="13"/>
  <c r="F118" i="13"/>
  <c r="F396" i="13"/>
  <c r="F398" i="13"/>
  <c r="F151" i="13"/>
  <c r="F407" i="13"/>
  <c r="F271" i="13"/>
  <c r="F272" i="13"/>
  <c r="F138" i="13"/>
  <c r="F417" i="13"/>
  <c r="F426" i="13"/>
  <c r="F429" i="13"/>
  <c r="F240" i="13"/>
  <c r="F434" i="13"/>
  <c r="F441" i="13"/>
  <c r="F445" i="13"/>
  <c r="F247" i="13"/>
  <c r="F463" i="13"/>
  <c r="F468" i="13"/>
  <c r="F11" i="13"/>
  <c r="F471" i="13"/>
  <c r="F131" i="13"/>
  <c r="F49" i="13"/>
  <c r="C289" i="13"/>
  <c r="C86" i="13"/>
  <c r="C296" i="13"/>
  <c r="C111" i="13"/>
  <c r="C312" i="13"/>
  <c r="C182" i="13"/>
  <c r="C325" i="13"/>
  <c r="C85" i="13"/>
  <c r="C328" i="13"/>
  <c r="C329" i="13"/>
  <c r="C333" i="13"/>
  <c r="C337" i="13"/>
  <c r="C18" i="13"/>
  <c r="C95" i="13"/>
  <c r="C392" i="13"/>
  <c r="C394" i="13"/>
  <c r="C123" i="13"/>
  <c r="C403" i="13"/>
  <c r="C260" i="13"/>
  <c r="C261" i="13"/>
  <c r="C216" i="13"/>
  <c r="C413" i="13"/>
  <c r="C422" i="13"/>
  <c r="C425" i="13"/>
  <c r="C224" i="13"/>
  <c r="C431" i="13"/>
  <c r="C438" i="13"/>
  <c r="C443" i="13"/>
  <c r="C232" i="13"/>
  <c r="C461" i="13"/>
  <c r="C466" i="13"/>
  <c r="C78" i="13"/>
  <c r="C469" i="13"/>
  <c r="C134" i="13"/>
  <c r="C38" i="13"/>
  <c r="F6" i="13"/>
  <c r="F141" i="13"/>
  <c r="F182" i="13"/>
  <c r="F311" i="13"/>
  <c r="F269" i="13"/>
  <c r="F10" i="13"/>
  <c r="F323" i="13"/>
  <c r="F324" i="13"/>
  <c r="F326" i="13"/>
  <c r="F327" i="13"/>
  <c r="F116" i="13"/>
  <c r="F208" i="13"/>
  <c r="F217" i="13"/>
  <c r="F377" i="13"/>
  <c r="F150" i="13"/>
  <c r="F380" i="13"/>
  <c r="F384" i="13"/>
  <c r="F390" i="13"/>
  <c r="F74" i="13"/>
  <c r="F233" i="13"/>
  <c r="F46" i="13"/>
  <c r="F79" i="13"/>
  <c r="F30" i="13"/>
  <c r="F243" i="13"/>
  <c r="F446" i="13"/>
  <c r="F186" i="13"/>
  <c r="F153" i="13"/>
  <c r="F154" i="13"/>
  <c r="F137" i="13"/>
  <c r="F167" i="13"/>
  <c r="F469" i="13"/>
  <c r="F31" i="13"/>
  <c r="F115" i="13"/>
  <c r="F140" i="13"/>
  <c r="C278" i="13"/>
  <c r="C106" i="13"/>
  <c r="C164" i="13"/>
  <c r="C300" i="13"/>
  <c r="C258" i="13"/>
  <c r="C36" i="13"/>
  <c r="C314" i="13"/>
  <c r="C315" i="13"/>
  <c r="C317" i="13"/>
  <c r="C318" i="13"/>
  <c r="C92" i="13"/>
  <c r="C184" i="13"/>
  <c r="C194" i="13"/>
  <c r="C373" i="13"/>
  <c r="C121" i="13"/>
  <c r="C376" i="13"/>
  <c r="C380" i="13"/>
  <c r="C386" i="13"/>
  <c r="C49" i="13"/>
  <c r="C211" i="13"/>
  <c r="C19" i="13"/>
  <c r="C54" i="13"/>
  <c r="C21" i="13"/>
  <c r="C227" i="13"/>
  <c r="C444" i="13"/>
  <c r="C171" i="13"/>
  <c r="C127" i="13"/>
  <c r="C128" i="13"/>
  <c r="C172" i="13"/>
  <c r="C146" i="13"/>
  <c r="C467" i="13"/>
  <c r="C10" i="13"/>
  <c r="C90" i="13"/>
  <c r="C105" i="13"/>
  <c r="F71" i="13"/>
  <c r="C73" i="13"/>
  <c r="F293" i="13"/>
  <c r="F34" i="13"/>
  <c r="F297" i="13"/>
  <c r="F127" i="13"/>
  <c r="F77" i="13"/>
  <c r="F144" i="13"/>
  <c r="F9" i="13"/>
  <c r="F16" i="13"/>
  <c r="F328" i="13"/>
  <c r="F36" i="13"/>
  <c r="F200" i="13"/>
  <c r="F14" i="13"/>
  <c r="F107" i="13"/>
  <c r="F349" i="13"/>
  <c r="F84" i="13"/>
  <c r="F81" i="13"/>
  <c r="F368" i="13"/>
  <c r="F130" i="13"/>
  <c r="F230" i="13"/>
  <c r="F231" i="13"/>
  <c r="F397" i="13"/>
  <c r="F277" i="13"/>
  <c r="F400" i="13"/>
  <c r="F410" i="13"/>
  <c r="F178" i="13"/>
  <c r="F238" i="13"/>
  <c r="F427" i="13"/>
  <c r="F435" i="13"/>
  <c r="F444" i="13"/>
  <c r="F244" i="13"/>
  <c r="F86" i="13"/>
  <c r="F450" i="13"/>
  <c r="F464" i="13"/>
  <c r="F114" i="13"/>
  <c r="F478" i="13"/>
  <c r="F268" i="13"/>
  <c r="F159" i="13"/>
  <c r="F258" i="13"/>
  <c r="C281" i="13"/>
  <c r="C13" i="13"/>
  <c r="C285" i="13"/>
  <c r="C108" i="13"/>
  <c r="C52" i="13"/>
  <c r="C110" i="13"/>
  <c r="C299" i="13"/>
  <c r="C301" i="13"/>
  <c r="C319" i="13"/>
  <c r="C11" i="13"/>
  <c r="C321" i="13"/>
  <c r="C3" i="13"/>
  <c r="C80" i="13"/>
  <c r="C342" i="13"/>
  <c r="C60" i="13"/>
  <c r="C57" i="13"/>
  <c r="C364" i="13"/>
  <c r="C120" i="13"/>
  <c r="C208" i="13"/>
  <c r="C209" i="13"/>
  <c r="C393" i="13"/>
  <c r="C266" i="13"/>
  <c r="C396" i="13"/>
  <c r="C406" i="13"/>
  <c r="C160" i="13"/>
  <c r="C217" i="13"/>
  <c r="C423" i="13"/>
  <c r="C432" i="13"/>
  <c r="C441" i="13"/>
  <c r="C229" i="13"/>
  <c r="C62" i="13"/>
  <c r="C448" i="13"/>
  <c r="C462" i="13"/>
  <c r="C89" i="13"/>
  <c r="C476" i="13"/>
  <c r="C257" i="13"/>
  <c r="C135" i="13"/>
  <c r="C244" i="13"/>
  <c r="F133" i="13"/>
  <c r="F142" i="13"/>
  <c r="F190" i="13"/>
  <c r="F302" i="13"/>
  <c r="F338" i="13"/>
  <c r="F210" i="13"/>
  <c r="F213" i="13"/>
  <c r="F73" i="13"/>
  <c r="F345" i="13"/>
  <c r="F350" i="13"/>
  <c r="F218" i="13"/>
  <c r="F28" i="13"/>
  <c r="F376" i="13"/>
  <c r="F379" i="13"/>
  <c r="F382" i="13"/>
  <c r="F25" i="13"/>
  <c r="F386" i="13"/>
  <c r="F392" i="13"/>
  <c r="F403" i="13"/>
  <c r="F405" i="13"/>
  <c r="F412" i="13"/>
  <c r="F415" i="13"/>
  <c r="F166" i="13"/>
  <c r="F424" i="13"/>
  <c r="F191" i="13"/>
  <c r="F436" i="13"/>
  <c r="F438" i="13"/>
  <c r="F183" i="13"/>
  <c r="F105" i="13"/>
  <c r="F449" i="13"/>
  <c r="F246" i="13"/>
  <c r="F106" i="13"/>
  <c r="F454" i="13"/>
  <c r="F456" i="13"/>
  <c r="F458" i="13"/>
  <c r="F156" i="13"/>
  <c r="F29" i="13"/>
  <c r="F475" i="13"/>
  <c r="F483" i="13"/>
  <c r="F110" i="13"/>
  <c r="C149" i="13"/>
  <c r="C107" i="13"/>
  <c r="C179" i="13"/>
  <c r="C290" i="13"/>
  <c r="C330" i="13"/>
  <c r="C186" i="13"/>
  <c r="C189" i="13"/>
  <c r="C47" i="13"/>
  <c r="C338" i="13"/>
  <c r="C343" i="13"/>
  <c r="C195" i="13"/>
  <c r="C142" i="13"/>
  <c r="C372" i="13"/>
  <c r="C375" i="13"/>
  <c r="C378" i="13"/>
  <c r="C91" i="13"/>
  <c r="C382" i="13"/>
  <c r="C388" i="13"/>
  <c r="C399" i="13"/>
  <c r="C401" i="13"/>
  <c r="C408" i="13"/>
  <c r="C411" i="13"/>
  <c r="C145" i="13"/>
  <c r="C420" i="13"/>
  <c r="C219" i="13"/>
  <c r="C433" i="13"/>
  <c r="C435" i="13"/>
  <c r="C167" i="13"/>
  <c r="C76" i="13"/>
  <c r="C447" i="13"/>
  <c r="C231" i="13"/>
  <c r="C77" i="13"/>
  <c r="C452" i="13"/>
  <c r="C454" i="13"/>
  <c r="C456" i="13"/>
  <c r="C130" i="13"/>
  <c r="C15" i="13"/>
  <c r="C473" i="13"/>
  <c r="C481" i="13"/>
  <c r="C82" i="13"/>
</calcChain>
</file>

<file path=xl/sharedStrings.xml><?xml version="1.0" encoding="utf-8"?>
<sst xmlns="http://schemas.openxmlformats.org/spreadsheetml/2006/main" count="3936" uniqueCount="501">
  <si>
    <t>ANTHEM 2024 SCORERS</t>
  </si>
  <si>
    <t>TRIES</t>
  </si>
  <si>
    <t>POINTS</t>
  </si>
  <si>
    <t>Al-Jiboori</t>
  </si>
  <si>
    <t>Gadsden</t>
  </si>
  <si>
    <t>Niuputuivaha</t>
  </si>
  <si>
    <t>Strum</t>
  </si>
  <si>
    <t>Waitokia</t>
  </si>
  <si>
    <t>Gafa</t>
  </si>
  <si>
    <t>Hodgeson</t>
  </si>
  <si>
    <t>Still</t>
  </si>
  <si>
    <t>Barry</t>
  </si>
  <si>
    <t>Koller</t>
  </si>
  <si>
    <t>Loubser</t>
  </si>
  <si>
    <t>Montes</t>
  </si>
  <si>
    <t>Suznevich</t>
  </si>
  <si>
    <t>Teoni</t>
  </si>
  <si>
    <t>Yavoubian</t>
  </si>
  <si>
    <t>Apikotoa</t>
  </si>
  <si>
    <t>Bernal-Wendt</t>
  </si>
  <si>
    <t>Felix</t>
  </si>
  <si>
    <t>Hanson</t>
  </si>
  <si>
    <t>Pen</t>
  </si>
  <si>
    <t>Pula</t>
  </si>
  <si>
    <t>Turnbull</t>
  </si>
  <si>
    <t>Manzo</t>
  </si>
  <si>
    <t>Moore</t>
  </si>
  <si>
    <t>Gramlick</t>
  </si>
  <si>
    <t>Leslie</t>
  </si>
  <si>
    <t>Rivers</t>
  </si>
  <si>
    <t>Weidner</t>
  </si>
  <si>
    <t>Basser</t>
  </si>
  <si>
    <t>Fortune</t>
  </si>
  <si>
    <t>Kutu</t>
  </si>
  <si>
    <t>Latu Jr.</t>
  </si>
  <si>
    <t>Maafu</t>
  </si>
  <si>
    <t>Murray</t>
  </si>
  <si>
    <t>O'Shannessey</t>
  </si>
  <si>
    <t>Robinson</t>
  </si>
  <si>
    <t>Shelter</t>
  </si>
  <si>
    <t>Shoemaker</t>
  </si>
  <si>
    <t>Singh</t>
  </si>
  <si>
    <t>Penalty Tries</t>
  </si>
  <si>
    <t>MOST TRIES</t>
  </si>
  <si>
    <t>MOST POINTS</t>
  </si>
  <si>
    <t>TOP STRIKE RATES*</t>
  </si>
  <si>
    <t>Gls</t>
  </si>
  <si>
    <t>Att</t>
  </si>
  <si>
    <t>%</t>
  </si>
  <si>
    <t>Tot</t>
  </si>
  <si>
    <t>Ordered</t>
  </si>
  <si>
    <t>CHICAGO 2024 SCORERS</t>
  </si>
  <si>
    <t>Augspurger</t>
  </si>
  <si>
    <t>Brown</t>
  </si>
  <si>
    <t>Denenberg</t>
  </si>
  <si>
    <t>Dominguez</t>
  </si>
  <si>
    <t>Hand II</t>
  </si>
  <si>
    <t>Kearney</t>
  </si>
  <si>
    <t>Maluia</t>
  </si>
  <si>
    <t>Campbell</t>
  </si>
  <si>
    <t>Dooley</t>
  </si>
  <si>
    <t>Meakes</t>
  </si>
  <si>
    <t>O'Keeffe</t>
  </si>
  <si>
    <t>Higgins</t>
  </si>
  <si>
    <t>McCarthy</t>
  </si>
  <si>
    <t>Carelse</t>
  </si>
  <si>
    <t>Carty</t>
  </si>
  <si>
    <t>Baska</t>
  </si>
  <si>
    <t>Shoop</t>
  </si>
  <si>
    <t>Abel</t>
  </si>
  <si>
    <t>Apulu</t>
  </si>
  <si>
    <t>Peculo</t>
  </si>
  <si>
    <t>Ryan</t>
  </si>
  <si>
    <t>White</t>
  </si>
  <si>
    <t>Zhvania</t>
  </si>
  <si>
    <t>Fawsitt</t>
  </si>
  <si>
    <t>Pujadas</t>
  </si>
  <si>
    <t>Venter</t>
  </si>
  <si>
    <t>Matarazzo</t>
  </si>
  <si>
    <t>Merrick</t>
  </si>
  <si>
    <t>Peri</t>
  </si>
  <si>
    <t>Scott</t>
  </si>
  <si>
    <t>Boomer</t>
  </si>
  <si>
    <t>Flesch</t>
  </si>
  <si>
    <t>Jones</t>
  </si>
  <si>
    <t>Landry</t>
  </si>
  <si>
    <t>Muchena</t>
  </si>
  <si>
    <t>Rumball</t>
  </si>
  <si>
    <t>Tucker</t>
  </si>
  <si>
    <t>White La</t>
  </si>
  <si>
    <t>White Lu</t>
  </si>
  <si>
    <t>CHI</t>
  </si>
  <si>
    <t>HOUSTON 2024 SCORERS</t>
  </si>
  <si>
    <t>Davis</t>
  </si>
  <si>
    <t>Dyer</t>
  </si>
  <si>
    <t>Latu</t>
  </si>
  <si>
    <t>Labuschagne</t>
  </si>
  <si>
    <t>Misailegalu</t>
  </si>
  <si>
    <t>Smith</t>
  </si>
  <si>
    <t>Wild</t>
  </si>
  <si>
    <t>Akina</t>
  </si>
  <si>
    <t>Hill</t>
  </si>
  <si>
    <t>Tasi</t>
  </si>
  <si>
    <t>Van Der Schyff</t>
  </si>
  <si>
    <t>Alatimu</t>
  </si>
  <si>
    <t>Coetzer</t>
  </si>
  <si>
    <t>Schumacher</t>
  </si>
  <si>
    <t>De Nysschen</t>
  </si>
  <si>
    <t>Warner</t>
  </si>
  <si>
    <t>Cobb</t>
  </si>
  <si>
    <t>Lee-Lo</t>
  </si>
  <si>
    <t>Lindenmuth</t>
  </si>
  <si>
    <t>Eramus</t>
  </si>
  <si>
    <t>Smith, Seimou</t>
  </si>
  <si>
    <t>Smith, Seth</t>
  </si>
  <si>
    <t>Basson</t>
  </si>
  <si>
    <t>Den Hoedt</t>
  </si>
  <si>
    <t>Mahoni</t>
  </si>
  <si>
    <t>Momsen</t>
  </si>
  <si>
    <t>Nasoqeqe</t>
  </si>
  <si>
    <t>Albert</t>
  </si>
  <si>
    <t>Carter</t>
  </si>
  <si>
    <t>Murphy</t>
  </si>
  <si>
    <t>Redelinghuys</t>
  </si>
  <si>
    <t>Van Wyk</t>
  </si>
  <si>
    <t>Viera</t>
  </si>
  <si>
    <t>HOU</t>
  </si>
  <si>
    <t>MIAMI 2024 SCORERS</t>
  </si>
  <si>
    <t>Burns</t>
  </si>
  <si>
    <t>Elewaut</t>
  </si>
  <si>
    <t>Freyre</t>
  </si>
  <si>
    <t>Naposki</t>
  </si>
  <si>
    <t>Oitomen</t>
  </si>
  <si>
    <t>Videla</t>
  </si>
  <si>
    <t>Young</t>
  </si>
  <si>
    <t>Du Toit</t>
  </si>
  <si>
    <t>Grigg</t>
  </si>
  <si>
    <t>Inciarte</t>
  </si>
  <si>
    <t>McAdam</t>
  </si>
  <si>
    <t>Etcheverry</t>
  </si>
  <si>
    <t>O'Leary</t>
  </si>
  <si>
    <t>Cubelli</t>
  </si>
  <si>
    <t>Morley</t>
  </si>
  <si>
    <t>Evans</t>
  </si>
  <si>
    <t>McDonnell</t>
  </si>
  <si>
    <t>Petrakopoulos</t>
  </si>
  <si>
    <t>Piussi</t>
  </si>
  <si>
    <t>Tucci</t>
  </si>
  <si>
    <t>Vole</t>
  </si>
  <si>
    <t>Glover</t>
  </si>
  <si>
    <t>McNulty</t>
  </si>
  <si>
    <t>Myhill</t>
  </si>
  <si>
    <t>Beach</t>
  </si>
  <si>
    <t>Etete</t>
  </si>
  <si>
    <t>Rose</t>
  </si>
  <si>
    <t>Van Den Hoven</t>
  </si>
  <si>
    <t>Ardao</t>
  </si>
  <si>
    <t>Bonasso</t>
  </si>
  <si>
    <t>Casares</t>
  </si>
  <si>
    <t>Pryor</t>
  </si>
  <si>
    <t>Schor-Haskin</t>
  </si>
  <si>
    <t>Smit</t>
  </si>
  <si>
    <t>MIA</t>
  </si>
  <si>
    <t>NEW ENGLAND 2024 SCORERS</t>
  </si>
  <si>
    <t>Balekana</t>
  </si>
  <si>
    <t>Bastres</t>
  </si>
  <si>
    <t>Coghlan</t>
  </si>
  <si>
    <t>Morgan-Puterangi</t>
  </si>
  <si>
    <t>Olson</t>
  </si>
  <si>
    <t>Wilson</t>
  </si>
  <si>
    <t>Casey</t>
  </si>
  <si>
    <t>Lesage</t>
  </si>
  <si>
    <t>Malan</t>
  </si>
  <si>
    <t>Van Der Bank</t>
  </si>
  <si>
    <t>MacDonald</t>
  </si>
  <si>
    <t>Potroz</t>
  </si>
  <si>
    <t>Chevalier</t>
  </si>
  <si>
    <t>Nordlie-Kelemeti</t>
  </si>
  <si>
    <t>Poland</t>
  </si>
  <si>
    <t>Yungert</t>
  </si>
  <si>
    <t>Ciquera</t>
  </si>
  <si>
    <t>DeWitt</t>
  </si>
  <si>
    <t>Geiger</t>
  </si>
  <si>
    <t>Hala-Ngatai</t>
  </si>
  <si>
    <t>Jenkinson</t>
  </si>
  <si>
    <t>Keith</t>
  </si>
  <si>
    <t>Sole</t>
  </si>
  <si>
    <t>Koch</t>
  </si>
  <si>
    <t>Quattrin</t>
  </si>
  <si>
    <t>Ralp</t>
  </si>
  <si>
    <t>Baillie</t>
  </si>
  <si>
    <t>Keys</t>
  </si>
  <si>
    <t>Larsen</t>
  </si>
  <si>
    <t>Thiebes</t>
  </si>
  <si>
    <t>Baker</t>
  </si>
  <si>
    <t>Bezuidenhout</t>
  </si>
  <si>
    <t>Conradie</t>
  </si>
  <si>
    <t>Davidowicz</t>
  </si>
  <si>
    <t>Fryer</t>
  </si>
  <si>
    <t>Jacobson</t>
  </si>
  <si>
    <t>Sigren</t>
  </si>
  <si>
    <t>Von Dadelszen</t>
  </si>
  <si>
    <t>NOLA GOLD 2024 SCORERS</t>
  </si>
  <si>
    <t>Adams</t>
  </si>
  <si>
    <t>Fife</t>
  </si>
  <si>
    <t>Hodgson</t>
  </si>
  <si>
    <t>Jinkins</t>
  </si>
  <si>
    <t>Olney</t>
  </si>
  <si>
    <t>Webster</t>
  </si>
  <si>
    <t>Wheeler</t>
  </si>
  <si>
    <t>Depperscmidt</t>
  </si>
  <si>
    <t>Du Plessis</t>
  </si>
  <si>
    <t>Jackson-Hope</t>
  </si>
  <si>
    <t>Botha</t>
  </si>
  <si>
    <t>Iona</t>
  </si>
  <si>
    <t>Stevens</t>
  </si>
  <si>
    <t>Villani</t>
  </si>
  <si>
    <t>Harmon</t>
  </si>
  <si>
    <t>Irey</t>
  </si>
  <si>
    <t>Klimkowski</t>
  </si>
  <si>
    <t>Rogers</t>
  </si>
  <si>
    <t>Lopeti</t>
  </si>
  <si>
    <t>O'Toole</t>
  </si>
  <si>
    <t>Sharpe</t>
  </si>
  <si>
    <t>Dolan</t>
  </si>
  <si>
    <t>Waguespack</t>
  </si>
  <si>
    <t>Koroi</t>
  </si>
  <si>
    <t>May</t>
  </si>
  <si>
    <t>Tonga'Uiha M</t>
  </si>
  <si>
    <t>Tonga'Uiha O</t>
  </si>
  <si>
    <t>NOLA</t>
  </si>
  <si>
    <t>LOS ANGELES 2024 SCORERS</t>
  </si>
  <si>
    <t>Coe</t>
  </si>
  <si>
    <t>Stokes</t>
  </si>
  <si>
    <t>Van Vugt</t>
  </si>
  <si>
    <t>Emery</t>
  </si>
  <si>
    <t>Leonard</t>
  </si>
  <si>
    <t>Purdey</t>
  </si>
  <si>
    <t>Shaw</t>
  </si>
  <si>
    <t>Anticev</t>
  </si>
  <si>
    <t>Chait</t>
  </si>
  <si>
    <t>Hollinshead</t>
  </si>
  <si>
    <t>Walsh</t>
  </si>
  <si>
    <t>Hartley</t>
  </si>
  <si>
    <t>Saunders</t>
  </si>
  <si>
    <t>Grindal</t>
  </si>
  <si>
    <t>Heaney</t>
  </si>
  <si>
    <t>Maughan</t>
  </si>
  <si>
    <t>Si'I</t>
  </si>
  <si>
    <t>Zander</t>
  </si>
  <si>
    <t>Kauika-Peterson</t>
  </si>
  <si>
    <t>Strang</t>
  </si>
  <si>
    <t>Amiras</t>
  </si>
  <si>
    <t>Antrobus</t>
  </si>
  <si>
    <t>Gelhaus</t>
  </si>
  <si>
    <t>O'Gorman</t>
  </si>
  <si>
    <t>Van Vuuren</t>
  </si>
  <si>
    <t>Vukasinovic</t>
  </si>
  <si>
    <t>Damm</t>
  </si>
  <si>
    <t>Heaton</t>
  </si>
  <si>
    <t>Katjijeko</t>
  </si>
  <si>
    <t>Kunatani</t>
  </si>
  <si>
    <t>LA</t>
  </si>
  <si>
    <t>SAN DIEGO 2024 SCORERS</t>
  </si>
  <si>
    <t>Aoake</t>
  </si>
  <si>
    <t>James</t>
  </si>
  <si>
    <t>Leuta</t>
  </si>
  <si>
    <t>Mattina</t>
  </si>
  <si>
    <t>Te'o</t>
  </si>
  <si>
    <t>Vaifale</t>
  </si>
  <si>
    <t>Brache</t>
  </si>
  <si>
    <t>Grayson</t>
  </si>
  <si>
    <t>Horan</t>
  </si>
  <si>
    <t>Loots</t>
  </si>
  <si>
    <t>Nonu</t>
  </si>
  <si>
    <t>Waqainabete</t>
  </si>
  <si>
    <t>Giteau</t>
  </si>
  <si>
    <t>Henderson</t>
  </si>
  <si>
    <t>McClutchie</t>
  </si>
  <si>
    <t>Rutherford</t>
  </si>
  <si>
    <t>Boyer</t>
  </si>
  <si>
    <t>Christensen</t>
  </si>
  <si>
    <t>Duffy</t>
  </si>
  <si>
    <t>Tupai</t>
  </si>
  <si>
    <t>Baumann</t>
  </si>
  <si>
    <t>Green D</t>
  </si>
  <si>
    <t>Green L</t>
  </si>
  <si>
    <t>Kane</t>
  </si>
  <si>
    <t>Pifeleti</t>
  </si>
  <si>
    <t>Sears-Duru</t>
  </si>
  <si>
    <t>Sylvia</t>
  </si>
  <si>
    <t>Telea-Ilalio</t>
  </si>
  <si>
    <t>Cama</t>
  </si>
  <si>
    <t>Mickelson</t>
  </si>
  <si>
    <t>Roach</t>
  </si>
  <si>
    <t>Harvey</t>
  </si>
  <si>
    <t>Hewitt</t>
  </si>
  <si>
    <t>Peterson</t>
  </si>
  <si>
    <t>Ross</t>
  </si>
  <si>
    <t>Tuivaiti</t>
  </si>
  <si>
    <t>Afungia</t>
  </si>
  <si>
    <t>Cowan</t>
  </si>
  <si>
    <t>Helu</t>
  </si>
  <si>
    <t>Kearns</t>
  </si>
  <si>
    <t>Poidevin</t>
  </si>
  <si>
    <t>Tameilau</t>
  </si>
  <si>
    <t>Turori</t>
  </si>
  <si>
    <t>SEATTLE 2024 SCORERS</t>
  </si>
  <si>
    <t>Futi</t>
  </si>
  <si>
    <t>Matthews</t>
  </si>
  <si>
    <t>Mooneyham</t>
  </si>
  <si>
    <t>Pulu</t>
  </si>
  <si>
    <t>Sio</t>
  </si>
  <si>
    <t>Stighling</t>
  </si>
  <si>
    <t>Busby</t>
  </si>
  <si>
    <t>Kriel</t>
  </si>
  <si>
    <t>Kuridrani</t>
  </si>
  <si>
    <t>Rossouw</t>
  </si>
  <si>
    <t>Mason</t>
  </si>
  <si>
    <t>Windsor</t>
  </si>
  <si>
    <t>Rees</t>
  </si>
  <si>
    <t>Donald</t>
  </si>
  <si>
    <t>Kilifi</t>
  </si>
  <si>
    <t>Malcolm</t>
  </si>
  <si>
    <t>Matenga</t>
  </si>
  <si>
    <t>Orr</t>
  </si>
  <si>
    <t>Pedersen</t>
  </si>
  <si>
    <t>Wenglewski</t>
  </si>
  <si>
    <t>Perry</t>
  </si>
  <si>
    <t>Taufete'e</t>
  </si>
  <si>
    <t>Droste</t>
  </si>
  <si>
    <t>Herbst</t>
  </si>
  <si>
    <t>Krumrei</t>
  </si>
  <si>
    <t>Lotawa</t>
  </si>
  <si>
    <t>Ngakuru</t>
  </si>
  <si>
    <t>Taylor</t>
  </si>
  <si>
    <t>Elton</t>
  </si>
  <si>
    <t>Haini</t>
  </si>
  <si>
    <t>Hattingh</t>
  </si>
  <si>
    <t>Moylett</t>
  </si>
  <si>
    <t>SEA</t>
  </si>
  <si>
    <t>UTAH 2024 SCORERS</t>
  </si>
  <si>
    <t>Bain</t>
  </si>
  <si>
    <t>Hamilton</t>
  </si>
  <si>
    <t>Makene</t>
  </si>
  <si>
    <t>Mano</t>
  </si>
  <si>
    <t>Manson</t>
  </si>
  <si>
    <t>Fisher</t>
  </si>
  <si>
    <t>Kruse M</t>
  </si>
  <si>
    <t>Kruse I</t>
  </si>
  <si>
    <t>Lasike</t>
  </si>
  <si>
    <t>Pohla</t>
  </si>
  <si>
    <t>Tonga</t>
  </si>
  <si>
    <t>Mahe</t>
  </si>
  <si>
    <t>Povey</t>
  </si>
  <si>
    <t>Crowley</t>
  </si>
  <si>
    <t>Going</t>
  </si>
  <si>
    <t>Kauwe</t>
  </si>
  <si>
    <t>McClea</t>
  </si>
  <si>
    <t>Reimer</t>
  </si>
  <si>
    <t>Barker</t>
  </si>
  <si>
    <t>MacLellan</t>
  </si>
  <si>
    <t>Mullen</t>
  </si>
  <si>
    <t>Prior</t>
  </si>
  <si>
    <t>Van Den Berg</t>
  </si>
  <si>
    <t>Young Yen</t>
  </si>
  <si>
    <t>Bradford</t>
  </si>
  <si>
    <t>Souchon</t>
  </si>
  <si>
    <t>Vugakoto</t>
  </si>
  <si>
    <t>Wong</t>
  </si>
  <si>
    <t>Dietenberger</t>
  </si>
  <si>
    <t>Jensen</t>
  </si>
  <si>
    <t>Lochore</t>
  </si>
  <si>
    <t>Uhila</t>
  </si>
  <si>
    <t>DuPree</t>
  </si>
  <si>
    <t>Havili</t>
  </si>
  <si>
    <t>Moli</t>
  </si>
  <si>
    <t>Nel</t>
  </si>
  <si>
    <t>Noaese</t>
  </si>
  <si>
    <t>Tu'avao</t>
  </si>
  <si>
    <t>DALLAS 2024 SCORERS</t>
  </si>
  <si>
    <t>Alikhan</t>
  </si>
  <si>
    <t>Bekerman</t>
  </si>
  <si>
    <t>Benn</t>
  </si>
  <si>
    <t>Bur</t>
  </si>
  <si>
    <t>Caramuti</t>
  </si>
  <si>
    <t>Conlon</t>
  </si>
  <si>
    <t>Covella</t>
  </si>
  <si>
    <t>Cubilla</t>
  </si>
  <si>
    <t>Elias</t>
  </si>
  <si>
    <t>Fenumiai</t>
  </si>
  <si>
    <t>Foley</t>
  </si>
  <si>
    <t>Fry</t>
  </si>
  <si>
    <t>Fualaau</t>
  </si>
  <si>
    <t>Gallagher</t>
  </si>
  <si>
    <t>Golla</t>
  </si>
  <si>
    <t>Gomez Vara</t>
  </si>
  <si>
    <t>Hunger</t>
  </si>
  <si>
    <t>Imhoff</t>
  </si>
  <si>
    <t>Isaacs</t>
  </si>
  <si>
    <t>Kotze</t>
  </si>
  <si>
    <t>Leiva</t>
  </si>
  <si>
    <t>Madaras</t>
  </si>
  <si>
    <t>Malanos</t>
  </si>
  <si>
    <t>McElligott</t>
  </si>
  <si>
    <t>Morgan</t>
  </si>
  <si>
    <t>Mteto</t>
  </si>
  <si>
    <t>Muller</t>
  </si>
  <si>
    <t>Nelson</t>
  </si>
  <si>
    <t>Oliver</t>
  </si>
  <si>
    <t>Olvera</t>
  </si>
  <si>
    <t>Palillo Neri</t>
  </si>
  <si>
    <t>Revol Pitt</t>
  </si>
  <si>
    <t>Richardson</t>
  </si>
  <si>
    <t>Steeves</t>
  </si>
  <si>
    <t>Tidwell</t>
  </si>
  <si>
    <t>Tikoisuva</t>
  </si>
  <si>
    <t>Torres</t>
  </si>
  <si>
    <t>Tuifua</t>
  </si>
  <si>
    <t>Valentini</t>
  </si>
  <si>
    <t>Winchester</t>
  </si>
  <si>
    <t>Wright</t>
  </si>
  <si>
    <t>Zeiss</t>
  </si>
  <si>
    <t>Horcada</t>
  </si>
  <si>
    <t>Szopinski</t>
  </si>
  <si>
    <t>DAL</t>
  </si>
  <si>
    <t>OLD GLORY 2024 SCORERS</t>
  </si>
  <si>
    <t>Bavaro</t>
  </si>
  <si>
    <t>Boni</t>
  </si>
  <si>
    <t>Bowd</t>
  </si>
  <si>
    <t>Brou</t>
  </si>
  <si>
    <t>Buckley</t>
  </si>
  <si>
    <t>Dabulas</t>
  </si>
  <si>
    <t>Dotti</t>
  </si>
  <si>
    <t>Faanana Schultz</t>
  </si>
  <si>
    <t>Gattas</t>
  </si>
  <si>
    <t>Grosse</t>
  </si>
  <si>
    <t>Harley</t>
  </si>
  <si>
    <t>Hoyland</t>
  </si>
  <si>
    <t>Humphreys</t>
  </si>
  <si>
    <t>Martinez</t>
  </si>
  <si>
    <t>McVeigh</t>
  </si>
  <si>
    <t>Naqali</t>
  </si>
  <si>
    <t>Nelligan</t>
  </si>
  <si>
    <t>Newcomer</t>
  </si>
  <si>
    <t>Powers-Velasquez</t>
  </si>
  <si>
    <t>Rizzo</t>
  </si>
  <si>
    <t>Roebrts</t>
  </si>
  <si>
    <t>Robertson</t>
  </si>
  <si>
    <t>Rowland</t>
  </si>
  <si>
    <t>Shabazz</t>
  </si>
  <si>
    <t>Talataina-Mu</t>
  </si>
  <si>
    <t>Tusitala</t>
  </si>
  <si>
    <t>Vaca</t>
  </si>
  <si>
    <t>Whiteside</t>
  </si>
  <si>
    <t>Weir</t>
  </si>
  <si>
    <t>Worth</t>
  </si>
  <si>
    <t>Wrafter</t>
  </si>
  <si>
    <t>Iscaro</t>
  </si>
  <si>
    <t>Gilliland-Daniel B</t>
  </si>
  <si>
    <t>Gilliland-Daniel C</t>
  </si>
  <si>
    <t>ARC</t>
  </si>
  <si>
    <t>DC</t>
  </si>
  <si>
    <t>SD</t>
  </si>
  <si>
    <t>UTAH</t>
  </si>
  <si>
    <t>NE</t>
  </si>
  <si>
    <t>Filimone</t>
  </si>
  <si>
    <t>TOTAL</t>
  </si>
  <si>
    <t>MLR</t>
  </si>
  <si>
    <t>This Season</t>
  </si>
  <si>
    <t>Last Match</t>
  </si>
  <si>
    <t>Seq</t>
  </si>
  <si>
    <t>Anae Ah-Sue</t>
  </si>
  <si>
    <t>Nai</t>
  </si>
  <si>
    <t>Mauu</t>
  </si>
  <si>
    <t>Hook</t>
  </si>
  <si>
    <t>7s</t>
  </si>
  <si>
    <t>Fidow</t>
  </si>
  <si>
    <t>Bohme</t>
  </si>
  <si>
    <t>Hand</t>
  </si>
  <si>
    <t>Van Dyk</t>
  </si>
  <si>
    <t>Iacovino</t>
  </si>
  <si>
    <t>Renton</t>
  </si>
  <si>
    <t>Botchar</t>
  </si>
  <si>
    <t>Paea</t>
  </si>
  <si>
    <t>Aisea</t>
  </si>
  <si>
    <t>Hardaker</t>
  </si>
  <si>
    <t>Akuei</t>
  </si>
  <si>
    <t>Longwell</t>
  </si>
  <si>
    <t xml:space="preserve"> </t>
  </si>
  <si>
    <t>Noa</t>
  </si>
  <si>
    <r>
      <rPr>
        <sz val="11"/>
        <color theme="1"/>
        <rFont val="Aptos Narrow"/>
        <family val="2"/>
      </rPr>
      <t>©</t>
    </r>
    <r>
      <rPr>
        <sz val="11"/>
        <color theme="1"/>
        <rFont val="Calibri"/>
        <family val="2"/>
      </rPr>
      <t xml:space="preserve"> Hillsport Media Ltd</t>
    </r>
  </si>
  <si>
    <t>Alosio</t>
  </si>
  <si>
    <t>Meadon</t>
  </si>
  <si>
    <t>Nolan</t>
  </si>
  <si>
    <t>Melvin</t>
  </si>
  <si>
    <t>Fortuny</t>
  </si>
  <si>
    <t>Roberts</t>
  </si>
  <si>
    <t>Ralph</t>
  </si>
  <si>
    <t>Fricker</t>
  </si>
  <si>
    <t>Lennon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</si>
</sst>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71F5BA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EB56FF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71F5BA"/>
      <name val="Calibri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5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1F5B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/>
    <xf numFmtId="0" fontId="6" fillId="4" borderId="0" xfId="0" applyFont="1" applyFill="1"/>
    <xf numFmtId="0" fontId="8" fillId="6" borderId="1" xfId="0" applyFont="1" applyFill="1" applyBorder="1"/>
    <xf numFmtId="0" fontId="8" fillId="6" borderId="1" xfId="0" applyFont="1" applyFill="1" applyBorder="1" applyAlignment="1">
      <alignment horizontal="right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right"/>
    </xf>
    <xf numFmtId="0" fontId="8" fillId="6" borderId="0" xfId="0" applyFont="1" applyFill="1"/>
    <xf numFmtId="0" fontId="9" fillId="10" borderId="0" xfId="0" applyFont="1" applyFill="1"/>
    <xf numFmtId="0" fontId="9" fillId="10" borderId="1" xfId="0" applyFont="1" applyFill="1" applyBorder="1"/>
    <xf numFmtId="0" fontId="9" fillId="10" borderId="1" xfId="0" applyFont="1" applyFill="1" applyBorder="1" applyAlignment="1">
      <alignment horizontal="right"/>
    </xf>
    <xf numFmtId="0" fontId="10" fillId="11" borderId="1" xfId="0" applyFont="1" applyFill="1" applyBorder="1"/>
    <xf numFmtId="0" fontId="10" fillId="11" borderId="1" xfId="0" applyFont="1" applyFill="1" applyBorder="1" applyAlignment="1">
      <alignment horizontal="right"/>
    </xf>
    <xf numFmtId="0" fontId="3" fillId="12" borderId="0" xfId="0" applyFont="1" applyFill="1"/>
    <xf numFmtId="0" fontId="3" fillId="12" borderId="1" xfId="0" applyFont="1" applyFill="1" applyBorder="1"/>
    <xf numFmtId="0" fontId="3" fillId="12" borderId="1" xfId="0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6" fillId="10" borderId="0" xfId="0" applyFont="1" applyFill="1"/>
    <xf numFmtId="0" fontId="6" fillId="10" borderId="1" xfId="0" applyFont="1" applyFill="1" applyBorder="1"/>
    <xf numFmtId="0" fontId="6" fillId="10" borderId="1" xfId="0" applyFont="1" applyFill="1" applyBorder="1" applyAlignment="1">
      <alignment horizontal="right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right"/>
    </xf>
    <xf numFmtId="0" fontId="9" fillId="6" borderId="0" xfId="0" applyFont="1" applyFill="1"/>
    <xf numFmtId="0" fontId="9" fillId="6" borderId="1" xfId="0" applyFont="1" applyFill="1" applyBorder="1"/>
    <xf numFmtId="0" fontId="9" fillId="6" borderId="1" xfId="0" applyFont="1" applyFill="1" applyBorder="1" applyAlignment="1">
      <alignment horizontal="right"/>
    </xf>
    <xf numFmtId="0" fontId="5" fillId="11" borderId="1" xfId="0" applyFont="1" applyFill="1" applyBorder="1"/>
    <xf numFmtId="0" fontId="5" fillId="11" borderId="1" xfId="0" applyFont="1" applyFill="1" applyBorder="1" applyAlignment="1">
      <alignment horizontal="right"/>
    </xf>
    <xf numFmtId="0" fontId="12" fillId="0" borderId="0" xfId="0" applyFont="1"/>
    <xf numFmtId="0" fontId="12" fillId="6" borderId="0" xfId="0" applyFont="1" applyFill="1"/>
    <xf numFmtId="0" fontId="12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5" fillId="13" borderId="1" xfId="0" applyFont="1" applyFill="1" applyBorder="1"/>
    <xf numFmtId="0" fontId="5" fillId="13" borderId="1" xfId="0" applyFont="1" applyFill="1" applyBorder="1" applyAlignment="1">
      <alignment horizontal="right"/>
    </xf>
    <xf numFmtId="0" fontId="5" fillId="0" borderId="1" xfId="0" applyFont="1" applyBorder="1"/>
    <xf numFmtId="0" fontId="5" fillId="14" borderId="1" xfId="0" applyFont="1" applyFill="1" applyBorder="1"/>
    <xf numFmtId="0" fontId="5" fillId="16" borderId="1" xfId="0" applyFont="1" applyFill="1" applyBorder="1"/>
    <xf numFmtId="0" fontId="13" fillId="6" borderId="1" xfId="0" applyFont="1" applyFill="1" applyBorder="1"/>
    <xf numFmtId="0" fontId="3" fillId="17" borderId="1" xfId="0" applyFont="1" applyFill="1" applyBorder="1"/>
    <xf numFmtId="0" fontId="14" fillId="3" borderId="1" xfId="0" applyFont="1" applyFill="1" applyBorder="1"/>
    <xf numFmtId="0" fontId="3" fillId="17" borderId="0" xfId="0" applyFont="1" applyFill="1"/>
    <xf numFmtId="0" fontId="11" fillId="0" borderId="0" xfId="0" applyFont="1"/>
    <xf numFmtId="0" fontId="3" fillId="0" borderId="0" xfId="0" applyFont="1"/>
    <xf numFmtId="0" fontId="9" fillId="15" borderId="1" xfId="0" applyFont="1" applyFill="1" applyBorder="1"/>
    <xf numFmtId="0" fontId="9" fillId="15" borderId="1" xfId="0" applyFont="1" applyFill="1" applyBorder="1" applyAlignment="1">
      <alignment horizontal="right"/>
    </xf>
    <xf numFmtId="0" fontId="5" fillId="15" borderId="1" xfId="0" applyFont="1" applyFill="1" applyBorder="1"/>
    <xf numFmtId="1" fontId="5" fillId="15" borderId="1" xfId="0" applyNumberFormat="1" applyFont="1" applyFill="1" applyBorder="1"/>
    <xf numFmtId="0" fontId="9" fillId="6" borderId="1" xfId="0" applyFont="1" applyFill="1" applyBorder="1" applyAlignment="1">
      <alignment horizontal="center" vertical="center"/>
    </xf>
    <xf numFmtId="0" fontId="15" fillId="6" borderId="1" xfId="0" applyFont="1" applyFill="1" applyBorder="1"/>
    <xf numFmtId="0" fontId="9" fillId="6" borderId="1" xfId="0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6" borderId="1" xfId="0" applyFont="1" applyFill="1" applyBorder="1" applyAlignment="1">
      <alignment horizontal="center" vertical="center"/>
    </xf>
    <xf numFmtId="0" fontId="17" fillId="6" borderId="1" xfId="0" applyFont="1" applyFill="1" applyBorder="1"/>
    <xf numFmtId="0" fontId="12" fillId="6" borderId="1" xfId="0" applyFon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6" fillId="10" borderId="1" xfId="0" applyFont="1" applyFill="1" applyBorder="1" applyAlignment="1">
      <alignment horizontal="right" vertical="center"/>
    </xf>
    <xf numFmtId="1" fontId="6" fillId="10" borderId="1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19" fillId="17" borderId="1" xfId="0" applyFont="1" applyFill="1" applyBorder="1"/>
    <xf numFmtId="0" fontId="3" fillId="17" borderId="1" xfId="0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center" vertical="center"/>
    </xf>
    <xf numFmtId="0" fontId="19" fillId="12" borderId="1" xfId="0" applyFont="1" applyFill="1" applyBorder="1"/>
    <xf numFmtId="0" fontId="3" fillId="12" borderId="1" xfId="0" applyFont="1" applyFill="1" applyBorder="1" applyAlignment="1">
      <alignment horizontal="right" vertical="center"/>
    </xf>
    <xf numFmtId="1" fontId="3" fillId="1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5" fillId="10" borderId="1" xfId="0" applyFont="1" applyFill="1" applyBorder="1"/>
    <xf numFmtId="0" fontId="9" fillId="10" borderId="1" xfId="0" applyFont="1" applyFill="1" applyBorder="1" applyAlignment="1">
      <alignment horizontal="right" vertical="center"/>
    </xf>
    <xf numFmtId="1" fontId="9" fillId="10" borderId="1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right"/>
    </xf>
    <xf numFmtId="0" fontId="20" fillId="9" borderId="1" xfId="0" applyFont="1" applyFill="1" applyBorder="1"/>
    <xf numFmtId="0" fontId="20" fillId="9" borderId="1" xfId="0" applyFont="1" applyFill="1" applyBorder="1" applyAlignment="1">
      <alignment horizontal="right"/>
    </xf>
    <xf numFmtId="0" fontId="21" fillId="8" borderId="1" xfId="0" applyFont="1" applyFill="1" applyBorder="1"/>
    <xf numFmtId="1" fontId="4" fillId="8" borderId="1" xfId="0" applyNumberFormat="1" applyFont="1" applyFill="1" applyBorder="1" applyAlignment="1">
      <alignment horizontal="center" vertical="center"/>
    </xf>
    <xf numFmtId="0" fontId="20" fillId="18" borderId="1" xfId="0" applyFont="1" applyFill="1" applyBorder="1"/>
    <xf numFmtId="0" fontId="4" fillId="8" borderId="0" xfId="0" applyFont="1" applyFill="1"/>
    <xf numFmtId="0" fontId="8" fillId="6" borderId="1" xfId="0" applyFont="1" applyFill="1" applyBorder="1" applyAlignment="1">
      <alignment horizontal="center" vertical="center"/>
    </xf>
    <xf numFmtId="0" fontId="22" fillId="6" borderId="1" xfId="0" applyFont="1" applyFill="1" applyBorder="1"/>
    <xf numFmtId="0" fontId="8" fillId="6" borderId="1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0" fontId="23" fillId="6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3" fillId="6" borderId="0" xfId="0" applyFont="1" applyFill="1"/>
    <xf numFmtId="0" fontId="9" fillId="6" borderId="0" xfId="0" applyFont="1" applyFill="1" applyAlignment="1">
      <alignment horizontal="center"/>
    </xf>
    <xf numFmtId="1" fontId="13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3" fillId="17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right"/>
    </xf>
    <xf numFmtId="0" fontId="9" fillId="6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3" fillId="6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25" fillId="0" borderId="0" xfId="0" applyFont="1"/>
    <xf numFmtId="0" fontId="26" fillId="15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/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7" fillId="19" borderId="1" xfId="0" applyFont="1" applyFill="1" applyBorder="1"/>
    <xf numFmtId="0" fontId="7" fillId="19" borderId="1" xfId="0" applyFont="1" applyFill="1" applyBorder="1" applyAlignment="1">
      <alignment horizontal="right"/>
    </xf>
    <xf numFmtId="0" fontId="3" fillId="4" borderId="0" xfId="0" applyFont="1" applyFill="1"/>
    <xf numFmtId="0" fontId="9" fillId="1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3" fillId="17" borderId="1" xfId="0" applyFont="1" applyFill="1" applyBorder="1"/>
    <xf numFmtId="0" fontId="3" fillId="17" borderId="1" xfId="0" applyFont="1" applyFill="1" applyBorder="1" applyAlignment="1">
      <alignment horizontal="center" vertic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14" borderId="1" xfId="0" applyFont="1" applyFill="1" applyBorder="1"/>
    <xf numFmtId="0" fontId="9" fillId="15" borderId="1" xfId="0" applyFont="1" applyFill="1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EB56FF"/>
      <color rgb="FF71F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5071-3C69-C64E-8894-44EB096F0F38}">
  <dimension ref="A1:M73"/>
  <sheetViews>
    <sheetView tabSelected="1" zoomScaleNormal="100" workbookViewId="0">
      <selection sqref="A1:E1"/>
    </sheetView>
  </sheetViews>
  <sheetFormatPr baseColWidth="10" defaultColWidth="11.5" defaultRowHeight="16" x14ac:dyDescent="0.2"/>
  <cols>
    <col min="1" max="1" width="12.6640625" style="57" bestFit="1" customWidth="1"/>
    <col min="2" max="2" width="4.83203125" style="57" customWidth="1"/>
    <col min="3" max="3" width="4.6640625" style="57" customWidth="1"/>
    <col min="4" max="4" width="13" style="57" bestFit="1" customWidth="1"/>
    <col min="5" max="5" width="4.5" style="57" customWidth="1"/>
    <col min="6" max="6" width="16.1640625" style="57" customWidth="1"/>
    <col min="7" max="13" width="5.33203125" style="57" customWidth="1"/>
  </cols>
  <sheetData>
    <row r="1" spans="1:13" x14ac:dyDescent="0.2">
      <c r="A1" s="128" t="s">
        <v>0</v>
      </c>
      <c r="B1" s="128"/>
      <c r="C1" s="128"/>
      <c r="D1" s="128"/>
      <c r="E1" s="128"/>
      <c r="F1" s="130" t="s">
        <v>468</v>
      </c>
      <c r="G1" s="129" t="s">
        <v>469</v>
      </c>
      <c r="H1" s="129"/>
      <c r="I1" s="129"/>
      <c r="J1" s="129" t="s">
        <v>470</v>
      </c>
      <c r="K1" s="129"/>
      <c r="L1" s="129"/>
      <c r="M1" s="129" t="s">
        <v>471</v>
      </c>
    </row>
    <row r="2" spans="1:13" x14ac:dyDescent="0.2">
      <c r="A2" s="2" t="s">
        <v>1</v>
      </c>
      <c r="B2" s="5" t="s">
        <v>476</v>
      </c>
      <c r="C2" s="5" t="s">
        <v>49</v>
      </c>
      <c r="D2" s="3" t="s">
        <v>2</v>
      </c>
      <c r="E2" s="6" t="s">
        <v>49</v>
      </c>
      <c r="F2" s="130"/>
      <c r="G2" s="129"/>
      <c r="H2" s="129"/>
      <c r="I2" s="129"/>
      <c r="J2" s="129"/>
      <c r="K2" s="129"/>
      <c r="L2" s="129"/>
      <c r="M2" s="129"/>
    </row>
    <row r="3" spans="1:13" x14ac:dyDescent="0.2">
      <c r="A3" s="2" t="s">
        <v>3</v>
      </c>
      <c r="B3" s="2"/>
      <c r="C3" s="2">
        <v>3</v>
      </c>
      <c r="D3" s="3" t="s">
        <v>3</v>
      </c>
      <c r="E3" s="3">
        <v>15</v>
      </c>
      <c r="F3" s="95"/>
      <c r="G3" s="96" t="s">
        <v>46</v>
      </c>
      <c r="H3" s="96" t="s">
        <v>47</v>
      </c>
      <c r="I3" s="96" t="s">
        <v>48</v>
      </c>
      <c r="J3" s="96" t="s">
        <v>46</v>
      </c>
      <c r="K3" s="96" t="s">
        <v>47</v>
      </c>
      <c r="L3" s="96" t="s">
        <v>48</v>
      </c>
      <c r="M3" s="2"/>
    </row>
    <row r="4" spans="1:13" x14ac:dyDescent="0.2">
      <c r="A4" s="2" t="s">
        <v>18</v>
      </c>
      <c r="B4" s="2">
        <v>1</v>
      </c>
      <c r="C4" s="2">
        <v>2</v>
      </c>
      <c r="D4" s="3" t="s">
        <v>18</v>
      </c>
      <c r="E4" s="3">
        <v>12</v>
      </c>
      <c r="F4" s="2" t="s">
        <v>11</v>
      </c>
      <c r="G4" s="94">
        <v>0</v>
      </c>
      <c r="H4" s="94">
        <v>3</v>
      </c>
      <c r="I4" s="94">
        <f>SUM(G4/H4)*100</f>
        <v>0</v>
      </c>
      <c r="J4" s="94"/>
      <c r="K4" s="94"/>
      <c r="L4" s="94" t="e">
        <f>SUM(J4/K4)*100</f>
        <v>#DIV/0!</v>
      </c>
      <c r="M4" s="94"/>
    </row>
    <row r="5" spans="1:13" x14ac:dyDescent="0.2">
      <c r="A5" s="2" t="s">
        <v>11</v>
      </c>
      <c r="B5" s="2"/>
      <c r="C5" s="2">
        <v>2</v>
      </c>
      <c r="D5" s="3" t="s">
        <v>11</v>
      </c>
      <c r="E5" s="3">
        <v>10</v>
      </c>
      <c r="F5" s="2" t="s">
        <v>12</v>
      </c>
      <c r="G5" s="94">
        <v>16</v>
      </c>
      <c r="H5" s="94">
        <v>22</v>
      </c>
      <c r="I5" s="97">
        <f>SUM(G5/H5)*100</f>
        <v>72.727272727272734</v>
      </c>
      <c r="J5" s="94">
        <v>1</v>
      </c>
      <c r="K5" s="94">
        <v>1</v>
      </c>
      <c r="L5" s="97">
        <f>SUM(J5/K5)*100</f>
        <v>100</v>
      </c>
      <c r="M5" s="94"/>
    </row>
    <row r="6" spans="1:13" x14ac:dyDescent="0.2">
      <c r="A6" s="2" t="s">
        <v>31</v>
      </c>
      <c r="B6" s="2">
        <v>1</v>
      </c>
      <c r="C6" s="2">
        <v>1</v>
      </c>
      <c r="D6" s="3" t="s">
        <v>31</v>
      </c>
      <c r="E6" s="3">
        <v>7</v>
      </c>
      <c r="F6" s="2" t="s">
        <v>13</v>
      </c>
      <c r="G6" s="108">
        <v>16</v>
      </c>
      <c r="H6" s="108">
        <v>23</v>
      </c>
      <c r="I6" s="97">
        <f>SUM(G6/H6)*100</f>
        <v>69.565217391304344</v>
      </c>
      <c r="J6" s="108"/>
      <c r="K6" s="108"/>
      <c r="L6" s="97" t="e">
        <f>SUM(J6/K6)*100</f>
        <v>#DIV/0!</v>
      </c>
      <c r="M6" s="108"/>
    </row>
    <row r="7" spans="1:13" x14ac:dyDescent="0.2">
      <c r="A7" s="2" t="s">
        <v>19</v>
      </c>
      <c r="B7" s="2"/>
      <c r="C7" s="2">
        <v>0</v>
      </c>
      <c r="D7" s="3" t="s">
        <v>19</v>
      </c>
      <c r="E7" s="3">
        <v>0</v>
      </c>
      <c r="F7" s="2" t="s">
        <v>7</v>
      </c>
      <c r="G7" s="111">
        <v>2</v>
      </c>
      <c r="H7" s="111">
        <v>3</v>
      </c>
      <c r="I7" s="97">
        <f>SUM(G7/H7)*100</f>
        <v>66.666666666666657</v>
      </c>
      <c r="J7" s="111"/>
      <c r="K7" s="111"/>
      <c r="L7" s="97" t="e">
        <f>SUM(J7/K7)*100</f>
        <v>#DIV/0!</v>
      </c>
      <c r="M7" s="111"/>
    </row>
    <row r="8" spans="1:13" x14ac:dyDescent="0.2">
      <c r="A8" s="2" t="s">
        <v>20</v>
      </c>
      <c r="B8" s="2"/>
      <c r="C8" s="2">
        <v>0</v>
      </c>
      <c r="D8" s="3" t="s">
        <v>20</v>
      </c>
      <c r="E8" s="3">
        <v>0</v>
      </c>
    </row>
    <row r="9" spans="1:13" x14ac:dyDescent="0.2">
      <c r="A9" s="2" t="s">
        <v>32</v>
      </c>
      <c r="B9" s="2"/>
      <c r="C9" s="2">
        <v>1</v>
      </c>
      <c r="D9" s="3" t="s">
        <v>32</v>
      </c>
      <c r="E9" s="3">
        <v>5</v>
      </c>
    </row>
    <row r="10" spans="1:13" x14ac:dyDescent="0.2">
      <c r="A10" s="2" t="s">
        <v>4</v>
      </c>
      <c r="B10" s="2"/>
      <c r="C10" s="2">
        <v>1</v>
      </c>
      <c r="D10" s="3" t="s">
        <v>4</v>
      </c>
      <c r="E10" s="3">
        <v>5</v>
      </c>
    </row>
    <row r="11" spans="1:13" x14ac:dyDescent="0.2">
      <c r="A11" s="2" t="s">
        <v>8</v>
      </c>
      <c r="B11" s="2" t="s">
        <v>489</v>
      </c>
      <c r="C11" s="2">
        <v>4</v>
      </c>
      <c r="D11" s="3" t="s">
        <v>8</v>
      </c>
      <c r="E11" s="3">
        <v>20</v>
      </c>
    </row>
    <row r="12" spans="1:13" x14ac:dyDescent="0.2">
      <c r="A12" s="2" t="s">
        <v>27</v>
      </c>
      <c r="B12" s="2"/>
      <c r="C12" s="2">
        <v>0</v>
      </c>
      <c r="D12" s="3" t="s">
        <v>27</v>
      </c>
      <c r="E12" s="3">
        <v>0</v>
      </c>
    </row>
    <row r="13" spans="1:13" x14ac:dyDescent="0.2">
      <c r="A13" s="2" t="s">
        <v>21</v>
      </c>
      <c r="B13" s="2"/>
      <c r="C13" s="2">
        <v>0</v>
      </c>
      <c r="D13" s="3" t="s">
        <v>21</v>
      </c>
      <c r="E13" s="3">
        <v>0</v>
      </c>
    </row>
    <row r="14" spans="1:13" x14ac:dyDescent="0.2">
      <c r="A14" s="2" t="s">
        <v>205</v>
      </c>
      <c r="B14" s="2"/>
      <c r="C14" s="2">
        <v>1</v>
      </c>
      <c r="D14" s="3" t="s">
        <v>205</v>
      </c>
      <c r="E14" s="3">
        <v>5</v>
      </c>
    </row>
    <row r="15" spans="1:13" x14ac:dyDescent="0.2">
      <c r="A15" s="2" t="s">
        <v>12</v>
      </c>
      <c r="B15" s="2"/>
      <c r="C15" s="2">
        <v>2</v>
      </c>
      <c r="D15" s="3" t="s">
        <v>12</v>
      </c>
      <c r="E15" s="3">
        <v>47</v>
      </c>
    </row>
    <row r="16" spans="1:13" x14ac:dyDescent="0.2">
      <c r="A16" s="2" t="s">
        <v>33</v>
      </c>
      <c r="B16" s="2"/>
      <c r="C16" s="2">
        <v>0</v>
      </c>
      <c r="D16" s="3" t="s">
        <v>33</v>
      </c>
      <c r="E16" s="3">
        <v>0</v>
      </c>
    </row>
    <row r="17" spans="1:5" x14ac:dyDescent="0.2">
      <c r="A17" s="2" t="s">
        <v>34</v>
      </c>
      <c r="B17" s="2"/>
      <c r="C17" s="2">
        <v>0</v>
      </c>
      <c r="D17" s="3" t="s">
        <v>34</v>
      </c>
      <c r="E17" s="3">
        <v>0</v>
      </c>
    </row>
    <row r="18" spans="1:5" x14ac:dyDescent="0.2">
      <c r="A18" s="2" t="s">
        <v>28</v>
      </c>
      <c r="B18" s="2"/>
      <c r="C18" s="2">
        <v>0</v>
      </c>
      <c r="D18" s="3" t="s">
        <v>28</v>
      </c>
      <c r="E18" s="3">
        <v>0</v>
      </c>
    </row>
    <row r="19" spans="1:5" x14ac:dyDescent="0.2">
      <c r="A19" s="2" t="s">
        <v>13</v>
      </c>
      <c r="B19" s="2"/>
      <c r="C19" s="2">
        <v>3</v>
      </c>
      <c r="D19" s="3" t="s">
        <v>13</v>
      </c>
      <c r="E19" s="3">
        <v>51</v>
      </c>
    </row>
    <row r="20" spans="1:5" x14ac:dyDescent="0.2">
      <c r="A20" s="2" t="s">
        <v>35</v>
      </c>
      <c r="B20" s="2"/>
      <c r="C20" s="2">
        <v>0</v>
      </c>
      <c r="D20" s="3" t="s">
        <v>35</v>
      </c>
      <c r="E20" s="3">
        <v>0</v>
      </c>
    </row>
    <row r="21" spans="1:5" x14ac:dyDescent="0.2">
      <c r="A21" s="2" t="s">
        <v>25</v>
      </c>
      <c r="B21" s="2"/>
      <c r="C21" s="2">
        <v>0</v>
      </c>
      <c r="D21" s="3" t="s">
        <v>25</v>
      </c>
      <c r="E21" s="3">
        <v>0</v>
      </c>
    </row>
    <row r="22" spans="1:5" x14ac:dyDescent="0.2">
      <c r="A22" s="2" t="s">
        <v>14</v>
      </c>
      <c r="B22" s="2"/>
      <c r="C22" s="2">
        <v>0</v>
      </c>
      <c r="D22" s="3" t="s">
        <v>14</v>
      </c>
      <c r="E22" s="3">
        <v>0</v>
      </c>
    </row>
    <row r="23" spans="1:5" x14ac:dyDescent="0.2">
      <c r="A23" s="2" t="s">
        <v>26</v>
      </c>
      <c r="B23" s="2"/>
      <c r="C23" s="2">
        <v>0</v>
      </c>
      <c r="D23" s="3" t="s">
        <v>26</v>
      </c>
      <c r="E23" s="3">
        <v>0</v>
      </c>
    </row>
    <row r="24" spans="1:5" x14ac:dyDescent="0.2">
      <c r="A24" s="2" t="s">
        <v>36</v>
      </c>
      <c r="B24" s="2"/>
      <c r="C24" s="2">
        <v>0</v>
      </c>
      <c r="D24" s="3" t="s">
        <v>36</v>
      </c>
      <c r="E24" s="3">
        <v>0</v>
      </c>
    </row>
    <row r="25" spans="1:5" x14ac:dyDescent="0.2">
      <c r="A25" s="2" t="s">
        <v>5</v>
      </c>
      <c r="B25" s="2"/>
      <c r="C25" s="2">
        <v>0</v>
      </c>
      <c r="D25" s="3" t="s">
        <v>5</v>
      </c>
      <c r="E25" s="3">
        <v>0</v>
      </c>
    </row>
    <row r="26" spans="1:5" x14ac:dyDescent="0.2">
      <c r="A26" s="2" t="s">
        <v>37</v>
      </c>
      <c r="B26" s="2"/>
      <c r="C26" s="2">
        <v>2</v>
      </c>
      <c r="D26" s="3" t="s">
        <v>37</v>
      </c>
      <c r="E26" s="3">
        <v>10</v>
      </c>
    </row>
    <row r="27" spans="1:5" x14ac:dyDescent="0.2">
      <c r="A27" s="2" t="s">
        <v>22</v>
      </c>
      <c r="B27" s="2"/>
      <c r="C27" s="2">
        <v>0</v>
      </c>
      <c r="D27" s="3" t="s">
        <v>22</v>
      </c>
      <c r="E27" s="3">
        <v>0</v>
      </c>
    </row>
    <row r="28" spans="1:5" x14ac:dyDescent="0.2">
      <c r="A28" s="2" t="s">
        <v>42</v>
      </c>
      <c r="B28" s="2"/>
      <c r="C28" s="2">
        <v>1</v>
      </c>
      <c r="D28" s="3" t="s">
        <v>42</v>
      </c>
      <c r="E28" s="3">
        <v>7</v>
      </c>
    </row>
    <row r="29" spans="1:5" x14ac:dyDescent="0.2">
      <c r="A29" s="2" t="s">
        <v>23</v>
      </c>
      <c r="B29" s="2"/>
      <c r="C29" s="2">
        <v>0</v>
      </c>
      <c r="D29" s="3" t="s">
        <v>23</v>
      </c>
      <c r="E29" s="3">
        <v>0</v>
      </c>
    </row>
    <row r="30" spans="1:5" x14ac:dyDescent="0.2">
      <c r="A30" s="2" t="s">
        <v>29</v>
      </c>
      <c r="B30" s="2"/>
      <c r="C30" s="2">
        <v>0</v>
      </c>
      <c r="D30" s="3" t="s">
        <v>29</v>
      </c>
      <c r="E30" s="3">
        <v>0</v>
      </c>
    </row>
    <row r="31" spans="1:5" x14ac:dyDescent="0.2">
      <c r="A31" s="2" t="s">
        <v>38</v>
      </c>
      <c r="B31" s="2"/>
      <c r="C31" s="2">
        <v>2</v>
      </c>
      <c r="D31" s="3" t="s">
        <v>38</v>
      </c>
      <c r="E31" s="3">
        <v>10</v>
      </c>
    </row>
    <row r="32" spans="1:5" x14ac:dyDescent="0.2">
      <c r="A32" s="2" t="s">
        <v>39</v>
      </c>
      <c r="B32" s="2"/>
      <c r="C32" s="2">
        <v>3</v>
      </c>
      <c r="D32" s="3" t="s">
        <v>39</v>
      </c>
      <c r="E32" s="3">
        <v>15</v>
      </c>
    </row>
    <row r="33" spans="1:5" x14ac:dyDescent="0.2">
      <c r="A33" s="2" t="s">
        <v>40</v>
      </c>
      <c r="B33" s="2"/>
      <c r="C33" s="2">
        <v>0</v>
      </c>
      <c r="D33" s="3" t="s">
        <v>40</v>
      </c>
      <c r="E33" s="3">
        <v>0</v>
      </c>
    </row>
    <row r="34" spans="1:5" x14ac:dyDescent="0.2">
      <c r="A34" s="2" t="s">
        <v>41</v>
      </c>
      <c r="B34" s="2"/>
      <c r="C34" s="2">
        <v>1</v>
      </c>
      <c r="D34" s="3" t="s">
        <v>41</v>
      </c>
      <c r="E34" s="3">
        <v>5</v>
      </c>
    </row>
    <row r="35" spans="1:5" x14ac:dyDescent="0.2">
      <c r="A35" s="2" t="s">
        <v>10</v>
      </c>
      <c r="B35" s="2"/>
      <c r="C35" s="2">
        <v>3</v>
      </c>
      <c r="D35" s="3" t="s">
        <v>10</v>
      </c>
      <c r="E35" s="3">
        <v>15</v>
      </c>
    </row>
    <row r="36" spans="1:5" x14ac:dyDescent="0.2">
      <c r="A36" s="2" t="s">
        <v>6</v>
      </c>
      <c r="B36" s="2"/>
      <c r="C36" s="2">
        <v>0</v>
      </c>
      <c r="D36" s="3" t="s">
        <v>6</v>
      </c>
      <c r="E36" s="3">
        <v>0</v>
      </c>
    </row>
    <row r="37" spans="1:5" x14ac:dyDescent="0.2">
      <c r="A37" s="2" t="s">
        <v>15</v>
      </c>
      <c r="B37" s="2"/>
      <c r="C37" s="2">
        <v>0</v>
      </c>
      <c r="D37" s="3" t="s">
        <v>15</v>
      </c>
      <c r="E37" s="3">
        <v>0</v>
      </c>
    </row>
    <row r="38" spans="1:5" x14ac:dyDescent="0.2">
      <c r="A38" s="2" t="s">
        <v>16</v>
      </c>
      <c r="B38" s="2"/>
      <c r="C38" s="2">
        <v>0</v>
      </c>
      <c r="D38" s="3" t="s">
        <v>16</v>
      </c>
      <c r="E38" s="3">
        <v>0</v>
      </c>
    </row>
    <row r="39" spans="1:5" x14ac:dyDescent="0.2">
      <c r="A39" s="2" t="s">
        <v>24</v>
      </c>
      <c r="B39" s="2"/>
      <c r="C39" s="2">
        <v>2</v>
      </c>
      <c r="D39" s="3" t="s">
        <v>24</v>
      </c>
      <c r="E39" s="3">
        <v>10</v>
      </c>
    </row>
    <row r="40" spans="1:5" x14ac:dyDescent="0.2">
      <c r="A40" s="2" t="s">
        <v>7</v>
      </c>
      <c r="B40" s="2">
        <v>1</v>
      </c>
      <c r="C40" s="2">
        <v>7</v>
      </c>
      <c r="D40" s="3" t="s">
        <v>7</v>
      </c>
      <c r="E40" s="3">
        <v>42</v>
      </c>
    </row>
    <row r="41" spans="1:5" x14ac:dyDescent="0.2">
      <c r="A41" s="2" t="s">
        <v>30</v>
      </c>
      <c r="B41" s="2"/>
      <c r="C41" s="2">
        <v>0</v>
      </c>
      <c r="D41" s="3" t="s">
        <v>30</v>
      </c>
      <c r="E41" s="3">
        <v>0</v>
      </c>
    </row>
    <row r="42" spans="1:5" x14ac:dyDescent="0.2">
      <c r="A42" s="2" t="s">
        <v>17</v>
      </c>
      <c r="B42" s="2"/>
      <c r="C42" s="2">
        <v>0</v>
      </c>
      <c r="D42" s="3" t="s">
        <v>17</v>
      </c>
      <c r="E42" s="3">
        <v>0</v>
      </c>
    </row>
    <row r="43" spans="1:5" x14ac:dyDescent="0.2">
      <c r="A43" s="2" t="s">
        <v>473</v>
      </c>
      <c r="B43" s="2">
        <v>1</v>
      </c>
      <c r="C43" s="2">
        <v>3</v>
      </c>
      <c r="D43" s="3" t="s">
        <v>473</v>
      </c>
      <c r="E43" s="3">
        <v>17</v>
      </c>
    </row>
    <row r="44" spans="1:5" x14ac:dyDescent="0.2">
      <c r="A44" s="2" t="s">
        <v>481</v>
      </c>
      <c r="B44" s="2"/>
      <c r="C44" s="2">
        <v>1</v>
      </c>
      <c r="D44" s="3" t="s">
        <v>481</v>
      </c>
      <c r="E44" s="3">
        <v>5</v>
      </c>
    </row>
    <row r="45" spans="1:5" x14ac:dyDescent="0.2">
      <c r="A45" s="2" t="s">
        <v>492</v>
      </c>
      <c r="B45" s="2"/>
      <c r="C45" s="2">
        <v>2</v>
      </c>
      <c r="D45" s="3" t="s">
        <v>492</v>
      </c>
      <c r="E45" s="3">
        <v>10</v>
      </c>
    </row>
    <row r="46" spans="1:5" x14ac:dyDescent="0.2">
      <c r="A46" s="2" t="s">
        <v>467</v>
      </c>
      <c r="B46" s="2">
        <f>SUM(B3:B45)</f>
        <v>4</v>
      </c>
      <c r="C46" s="2">
        <f>SUM(C3:C45)</f>
        <v>47</v>
      </c>
      <c r="D46" s="3" t="s">
        <v>467</v>
      </c>
      <c r="E46" s="3">
        <f>SUM(E3:E45)</f>
        <v>323</v>
      </c>
    </row>
    <row r="48" spans="1:5" x14ac:dyDescent="0.2">
      <c r="A48" s="4" t="s">
        <v>50</v>
      </c>
      <c r="B48" s="4"/>
    </row>
    <row r="49" spans="1:5" x14ac:dyDescent="0.2">
      <c r="A49" s="128" t="s">
        <v>0</v>
      </c>
      <c r="B49" s="128"/>
      <c r="C49" s="128"/>
      <c r="D49" s="128"/>
      <c r="E49" s="128"/>
    </row>
    <row r="50" spans="1:5" x14ac:dyDescent="0.2">
      <c r="A50" s="2" t="s">
        <v>1</v>
      </c>
      <c r="B50" s="5" t="s">
        <v>476</v>
      </c>
      <c r="C50" s="5" t="s">
        <v>49</v>
      </c>
      <c r="D50" s="3" t="s">
        <v>2</v>
      </c>
      <c r="E50" s="6" t="s">
        <v>49</v>
      </c>
    </row>
    <row r="51" spans="1:5" x14ac:dyDescent="0.2">
      <c r="A51" s="2" t="s">
        <v>7</v>
      </c>
      <c r="B51" s="2">
        <v>1</v>
      </c>
      <c r="C51" s="2">
        <v>7</v>
      </c>
      <c r="D51" s="3" t="s">
        <v>13</v>
      </c>
      <c r="E51" s="3">
        <v>51</v>
      </c>
    </row>
    <row r="52" spans="1:5" x14ac:dyDescent="0.2">
      <c r="A52" s="2" t="s">
        <v>8</v>
      </c>
      <c r="B52" s="2" t="s">
        <v>489</v>
      </c>
      <c r="C52" s="2">
        <v>4</v>
      </c>
      <c r="D52" s="3" t="s">
        <v>12</v>
      </c>
      <c r="E52" s="3">
        <v>47</v>
      </c>
    </row>
    <row r="53" spans="1:5" x14ac:dyDescent="0.2">
      <c r="A53" s="2" t="s">
        <v>3</v>
      </c>
      <c r="B53" s="2"/>
      <c r="C53" s="2">
        <v>3</v>
      </c>
      <c r="D53" s="3" t="s">
        <v>7</v>
      </c>
      <c r="E53" s="3">
        <v>42</v>
      </c>
    </row>
    <row r="54" spans="1:5" x14ac:dyDescent="0.2">
      <c r="A54" s="2" t="s">
        <v>13</v>
      </c>
      <c r="B54" s="2"/>
      <c r="C54" s="2">
        <v>3</v>
      </c>
      <c r="D54" s="3" t="s">
        <v>8</v>
      </c>
      <c r="E54" s="3">
        <v>20</v>
      </c>
    </row>
    <row r="55" spans="1:5" x14ac:dyDescent="0.2">
      <c r="A55" s="2" t="s">
        <v>39</v>
      </c>
      <c r="B55" s="2"/>
      <c r="C55" s="2">
        <v>3</v>
      </c>
      <c r="D55" s="3" t="s">
        <v>473</v>
      </c>
      <c r="E55" s="3">
        <v>17</v>
      </c>
    </row>
    <row r="56" spans="1:5" x14ac:dyDescent="0.2">
      <c r="A56" s="2" t="s">
        <v>10</v>
      </c>
      <c r="B56" s="2"/>
      <c r="C56" s="2">
        <v>3</v>
      </c>
      <c r="D56" s="3" t="s">
        <v>3</v>
      </c>
      <c r="E56" s="3">
        <v>15</v>
      </c>
    </row>
    <row r="57" spans="1:5" x14ac:dyDescent="0.2">
      <c r="A57" s="2" t="s">
        <v>473</v>
      </c>
      <c r="B57" s="2">
        <v>1</v>
      </c>
      <c r="C57" s="2">
        <v>3</v>
      </c>
      <c r="D57" s="3" t="s">
        <v>39</v>
      </c>
      <c r="E57" s="3">
        <v>15</v>
      </c>
    </row>
    <row r="58" spans="1:5" x14ac:dyDescent="0.2">
      <c r="A58" s="2" t="s">
        <v>18</v>
      </c>
      <c r="B58" s="2">
        <v>1</v>
      </c>
      <c r="C58" s="2">
        <v>2</v>
      </c>
      <c r="D58" s="3" t="s">
        <v>10</v>
      </c>
      <c r="E58" s="3">
        <v>15</v>
      </c>
    </row>
    <row r="59" spans="1:5" x14ac:dyDescent="0.2">
      <c r="A59" s="2" t="s">
        <v>11</v>
      </c>
      <c r="B59" s="2"/>
      <c r="C59" s="2">
        <v>2</v>
      </c>
      <c r="D59" s="3" t="s">
        <v>18</v>
      </c>
      <c r="E59" s="3">
        <v>12</v>
      </c>
    </row>
    <row r="60" spans="1:5" x14ac:dyDescent="0.2">
      <c r="A60" s="2" t="s">
        <v>12</v>
      </c>
      <c r="B60" s="2"/>
      <c r="C60" s="2">
        <v>2</v>
      </c>
      <c r="D60" s="3" t="s">
        <v>11</v>
      </c>
      <c r="E60" s="3">
        <v>10</v>
      </c>
    </row>
    <row r="61" spans="1:5" x14ac:dyDescent="0.2">
      <c r="A61" s="2" t="s">
        <v>37</v>
      </c>
      <c r="B61" s="2"/>
      <c r="C61" s="2">
        <v>2</v>
      </c>
      <c r="D61" s="3" t="s">
        <v>37</v>
      </c>
      <c r="E61" s="3">
        <v>10</v>
      </c>
    </row>
    <row r="62" spans="1:5" x14ac:dyDescent="0.2">
      <c r="A62" s="2" t="s">
        <v>38</v>
      </c>
      <c r="B62" s="2"/>
      <c r="C62" s="2">
        <v>2</v>
      </c>
      <c r="D62" s="3" t="s">
        <v>38</v>
      </c>
      <c r="E62" s="3">
        <v>10</v>
      </c>
    </row>
    <row r="63" spans="1:5" x14ac:dyDescent="0.2">
      <c r="A63" s="2" t="s">
        <v>24</v>
      </c>
      <c r="B63" s="2"/>
      <c r="C63" s="2">
        <v>2</v>
      </c>
      <c r="D63" s="3" t="s">
        <v>24</v>
      </c>
      <c r="E63" s="3">
        <v>10</v>
      </c>
    </row>
    <row r="64" spans="1:5" x14ac:dyDescent="0.2">
      <c r="A64" s="2" t="s">
        <v>492</v>
      </c>
      <c r="B64" s="2"/>
      <c r="C64" s="2">
        <v>2</v>
      </c>
      <c r="D64" s="3" t="s">
        <v>492</v>
      </c>
      <c r="E64" s="3">
        <v>10</v>
      </c>
    </row>
    <row r="65" spans="1:5" x14ac:dyDescent="0.2">
      <c r="A65" s="2" t="s">
        <v>31</v>
      </c>
      <c r="B65" s="2">
        <v>1</v>
      </c>
      <c r="C65" s="2">
        <v>1</v>
      </c>
      <c r="D65" s="3" t="s">
        <v>31</v>
      </c>
      <c r="E65" s="3">
        <v>7</v>
      </c>
    </row>
    <row r="66" spans="1:5" x14ac:dyDescent="0.2">
      <c r="A66" s="2" t="s">
        <v>32</v>
      </c>
      <c r="B66" s="2"/>
      <c r="C66" s="2">
        <v>1</v>
      </c>
      <c r="D66" s="3" t="s">
        <v>42</v>
      </c>
      <c r="E66" s="3">
        <v>7</v>
      </c>
    </row>
    <row r="67" spans="1:5" x14ac:dyDescent="0.2">
      <c r="A67" s="2" t="s">
        <v>4</v>
      </c>
      <c r="B67" s="2"/>
      <c r="C67" s="2">
        <v>1</v>
      </c>
      <c r="D67" s="3" t="s">
        <v>32</v>
      </c>
      <c r="E67" s="3">
        <v>5</v>
      </c>
    </row>
    <row r="68" spans="1:5" x14ac:dyDescent="0.2">
      <c r="A68" s="2" t="s">
        <v>205</v>
      </c>
      <c r="B68" s="2"/>
      <c r="C68" s="2">
        <v>1</v>
      </c>
      <c r="D68" s="3" t="s">
        <v>4</v>
      </c>
      <c r="E68" s="3">
        <v>5</v>
      </c>
    </row>
    <row r="69" spans="1:5" x14ac:dyDescent="0.2">
      <c r="A69" s="2" t="s">
        <v>42</v>
      </c>
      <c r="B69" s="2"/>
      <c r="C69" s="2">
        <v>1</v>
      </c>
      <c r="D69" s="3" t="s">
        <v>205</v>
      </c>
      <c r="E69" s="3">
        <v>5</v>
      </c>
    </row>
    <row r="70" spans="1:5" x14ac:dyDescent="0.2">
      <c r="A70" s="2" t="s">
        <v>41</v>
      </c>
      <c r="B70" s="2"/>
      <c r="C70" s="2">
        <v>1</v>
      </c>
      <c r="D70" s="3" t="s">
        <v>41</v>
      </c>
      <c r="E70" s="3">
        <v>5</v>
      </c>
    </row>
    <row r="71" spans="1:5" x14ac:dyDescent="0.2">
      <c r="A71" s="2" t="s">
        <v>481</v>
      </c>
      <c r="B71" s="2"/>
      <c r="C71" s="2">
        <v>1</v>
      </c>
      <c r="D71" s="3" t="s">
        <v>481</v>
      </c>
      <c r="E71" s="3">
        <v>5</v>
      </c>
    </row>
    <row r="72" spans="1:5" x14ac:dyDescent="0.2">
      <c r="A72" s="2" t="s">
        <v>467</v>
      </c>
      <c r="B72" s="2">
        <f>SUM(B51:B71)</f>
        <v>4</v>
      </c>
      <c r="C72" s="2">
        <f>SUM(C51:C71)</f>
        <v>47</v>
      </c>
      <c r="D72" s="3" t="s">
        <v>467</v>
      </c>
      <c r="E72" s="3">
        <f>SUM(E51:E71)</f>
        <v>323</v>
      </c>
    </row>
    <row r="73" spans="1:5" x14ac:dyDescent="0.2">
      <c r="A73" s="114" t="s">
        <v>491</v>
      </c>
    </row>
  </sheetData>
  <mergeCells count="6">
    <mergeCell ref="A49:E49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5D89-098B-AC4E-9139-1F27D5D8C683}">
  <dimension ref="A1:M81"/>
  <sheetViews>
    <sheetView workbookViewId="0">
      <selection sqref="A1:E1"/>
    </sheetView>
  </sheetViews>
  <sheetFormatPr baseColWidth="10" defaultColWidth="11.5" defaultRowHeight="16" x14ac:dyDescent="0.2"/>
  <cols>
    <col min="1" max="1" width="11.1640625" style="7" bestFit="1" customWidth="1"/>
    <col min="2" max="2" width="4.83203125" style="106" customWidth="1"/>
    <col min="3" max="3" width="4.83203125" style="7" customWidth="1"/>
    <col min="4" max="4" width="10.83203125" style="7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47" t="s">
        <v>263</v>
      </c>
      <c r="B1" s="147"/>
      <c r="C1" s="147"/>
      <c r="D1" s="147"/>
      <c r="E1" s="147"/>
      <c r="F1" s="130" t="s">
        <v>468</v>
      </c>
      <c r="G1" s="148" t="s">
        <v>469</v>
      </c>
      <c r="H1" s="148"/>
      <c r="I1" s="148"/>
      <c r="J1" s="148" t="s">
        <v>470</v>
      </c>
      <c r="K1" s="148"/>
      <c r="L1" s="148"/>
      <c r="M1" s="148" t="s">
        <v>471</v>
      </c>
    </row>
    <row r="2" spans="1:13" x14ac:dyDescent="0.2">
      <c r="A2" s="30" t="s">
        <v>1</v>
      </c>
      <c r="B2" s="31" t="s">
        <v>476</v>
      </c>
      <c r="C2" s="31" t="s">
        <v>49</v>
      </c>
      <c r="D2" s="32" t="s">
        <v>2</v>
      </c>
      <c r="E2" s="33" t="s">
        <v>49</v>
      </c>
      <c r="F2" s="130"/>
      <c r="G2" s="148"/>
      <c r="H2" s="148"/>
      <c r="I2" s="148"/>
      <c r="J2" s="148"/>
      <c r="K2" s="148"/>
      <c r="L2" s="148"/>
      <c r="M2" s="148"/>
    </row>
    <row r="3" spans="1:13" x14ac:dyDescent="0.2">
      <c r="A3" s="30" t="s">
        <v>300</v>
      </c>
      <c r="B3" s="31"/>
      <c r="C3" s="30">
        <v>2</v>
      </c>
      <c r="D3" s="32" t="s">
        <v>300</v>
      </c>
      <c r="E3" s="32">
        <v>10</v>
      </c>
      <c r="F3" s="54"/>
      <c r="G3" s="55" t="s">
        <v>46</v>
      </c>
      <c r="H3" s="55" t="s">
        <v>47</v>
      </c>
      <c r="I3" s="55" t="s">
        <v>48</v>
      </c>
      <c r="J3" s="55" t="s">
        <v>46</v>
      </c>
      <c r="K3" s="55" t="s">
        <v>47</v>
      </c>
      <c r="L3" s="55" t="s">
        <v>48</v>
      </c>
      <c r="M3" s="30"/>
    </row>
    <row r="4" spans="1:13" x14ac:dyDescent="0.2">
      <c r="A4" s="30" t="s">
        <v>264</v>
      </c>
      <c r="B4" s="31"/>
      <c r="C4" s="30">
        <v>3</v>
      </c>
      <c r="D4" s="32" t="s">
        <v>264</v>
      </c>
      <c r="E4" s="32">
        <v>15</v>
      </c>
      <c r="F4" s="30" t="s">
        <v>277</v>
      </c>
      <c r="G4" s="53">
        <v>7</v>
      </c>
      <c r="H4" s="53">
        <v>10</v>
      </c>
      <c r="I4" s="56">
        <f t="shared" ref="I4:I9" si="0">SUM(G4/H4)*100</f>
        <v>70</v>
      </c>
      <c r="J4" s="53"/>
      <c r="K4" s="53"/>
      <c r="L4" s="53" t="e">
        <f t="shared" ref="L4:L9" si="1">SUM(J4/K4)*100</f>
        <v>#DIV/0!</v>
      </c>
      <c r="M4" s="53"/>
    </row>
    <row r="5" spans="1:13" x14ac:dyDescent="0.2">
      <c r="A5" s="30" t="s">
        <v>284</v>
      </c>
      <c r="B5" s="31"/>
      <c r="C5" s="30">
        <v>0</v>
      </c>
      <c r="D5" s="32" t="s">
        <v>284</v>
      </c>
      <c r="E5" s="32">
        <v>0</v>
      </c>
      <c r="F5" s="29" t="s">
        <v>278</v>
      </c>
      <c r="G5" s="99">
        <v>29</v>
      </c>
      <c r="H5" s="99">
        <v>44</v>
      </c>
      <c r="I5" s="109">
        <f t="shared" si="0"/>
        <v>65.909090909090907</v>
      </c>
      <c r="J5" s="99"/>
      <c r="K5" s="99"/>
      <c r="L5" s="109" t="e">
        <f t="shared" si="1"/>
        <v>#DIV/0!</v>
      </c>
      <c r="M5" s="99"/>
    </row>
    <row r="6" spans="1:13" x14ac:dyDescent="0.2">
      <c r="A6" s="30" t="s">
        <v>280</v>
      </c>
      <c r="B6" s="31"/>
      <c r="C6" s="30">
        <v>0</v>
      </c>
      <c r="D6" s="32" t="s">
        <v>280</v>
      </c>
      <c r="E6" s="32">
        <v>0</v>
      </c>
      <c r="F6" s="30" t="s">
        <v>276</v>
      </c>
      <c r="G6" s="110">
        <v>22</v>
      </c>
      <c r="H6" s="110">
        <v>31</v>
      </c>
      <c r="I6" s="109">
        <f t="shared" si="0"/>
        <v>70.967741935483872</v>
      </c>
      <c r="J6" s="110">
        <v>3</v>
      </c>
      <c r="K6" s="110">
        <v>5</v>
      </c>
      <c r="L6" s="109">
        <f t="shared" si="1"/>
        <v>60</v>
      </c>
      <c r="M6" s="110"/>
    </row>
    <row r="7" spans="1:13" x14ac:dyDescent="0.2">
      <c r="A7" s="30" t="s">
        <v>270</v>
      </c>
      <c r="B7" s="31"/>
      <c r="C7" s="30">
        <v>3</v>
      </c>
      <c r="D7" s="32" t="s">
        <v>270</v>
      </c>
      <c r="E7" s="32">
        <v>15</v>
      </c>
      <c r="F7" s="29" t="s">
        <v>272</v>
      </c>
      <c r="G7" s="99">
        <v>1</v>
      </c>
      <c r="H7" s="99">
        <v>1</v>
      </c>
      <c r="I7" s="109">
        <f t="shared" si="0"/>
        <v>100</v>
      </c>
      <c r="J7" s="99"/>
      <c r="K7" s="99"/>
      <c r="L7" s="109" t="e">
        <f t="shared" si="1"/>
        <v>#DIV/0!</v>
      </c>
      <c r="M7" s="99"/>
    </row>
    <row r="8" spans="1:13" x14ac:dyDescent="0.2">
      <c r="A8" s="30" t="s">
        <v>292</v>
      </c>
      <c r="B8" s="31">
        <v>1</v>
      </c>
      <c r="C8" s="30">
        <v>3</v>
      </c>
      <c r="D8" s="32" t="s">
        <v>292</v>
      </c>
      <c r="E8" s="32">
        <v>17</v>
      </c>
      <c r="F8" s="30" t="s">
        <v>279</v>
      </c>
      <c r="G8" s="110">
        <v>5</v>
      </c>
      <c r="H8" s="110">
        <v>5</v>
      </c>
      <c r="I8" s="110">
        <f t="shared" si="0"/>
        <v>100</v>
      </c>
      <c r="J8" s="110"/>
      <c r="K8" s="110"/>
      <c r="L8" s="109" t="e">
        <f t="shared" si="1"/>
        <v>#DIV/0!</v>
      </c>
      <c r="M8" s="110"/>
    </row>
    <row r="9" spans="1:13" x14ac:dyDescent="0.2">
      <c r="A9" s="30" t="s">
        <v>281</v>
      </c>
      <c r="B9" s="31"/>
      <c r="C9" s="30">
        <v>0</v>
      </c>
      <c r="D9" s="32" t="s">
        <v>281</v>
      </c>
      <c r="E9" s="32">
        <v>0</v>
      </c>
      <c r="F9" s="30" t="s">
        <v>268</v>
      </c>
      <c r="G9" s="110">
        <v>1</v>
      </c>
      <c r="H9" s="110">
        <v>1</v>
      </c>
      <c r="I9" s="110">
        <f t="shared" si="0"/>
        <v>100</v>
      </c>
      <c r="J9" s="110">
        <v>1</v>
      </c>
      <c r="K9" s="110">
        <v>1</v>
      </c>
      <c r="L9" s="109">
        <f t="shared" si="1"/>
        <v>100</v>
      </c>
      <c r="M9" s="110"/>
    </row>
    <row r="10" spans="1:13" x14ac:dyDescent="0.2">
      <c r="A10" s="30" t="s">
        <v>301</v>
      </c>
      <c r="B10" s="31"/>
      <c r="C10" s="30">
        <v>2</v>
      </c>
      <c r="D10" s="32" t="s">
        <v>301</v>
      </c>
      <c r="E10" s="32">
        <v>10</v>
      </c>
    </row>
    <row r="11" spans="1:13" x14ac:dyDescent="0.2">
      <c r="A11" s="30" t="s">
        <v>282</v>
      </c>
      <c r="B11" s="31"/>
      <c r="C11" s="30">
        <v>0</v>
      </c>
      <c r="D11" s="32" t="s">
        <v>282</v>
      </c>
      <c r="E11" s="32">
        <v>0</v>
      </c>
    </row>
    <row r="12" spans="1:13" x14ac:dyDescent="0.2">
      <c r="A12" s="30" t="s">
        <v>276</v>
      </c>
      <c r="B12" s="31"/>
      <c r="C12" s="30">
        <v>0</v>
      </c>
      <c r="D12" s="32" t="s">
        <v>276</v>
      </c>
      <c r="E12" s="32">
        <v>59</v>
      </c>
    </row>
    <row r="13" spans="1:13" x14ac:dyDescent="0.2">
      <c r="A13" s="30" t="s">
        <v>271</v>
      </c>
      <c r="B13" s="31">
        <v>1</v>
      </c>
      <c r="C13" s="30">
        <v>2</v>
      </c>
      <c r="D13" s="32" t="s">
        <v>271</v>
      </c>
      <c r="E13" s="32">
        <v>12</v>
      </c>
    </row>
    <row r="14" spans="1:13" x14ac:dyDescent="0.2">
      <c r="A14" s="30" t="s">
        <v>285</v>
      </c>
      <c r="B14" s="31"/>
      <c r="C14" s="30">
        <v>0</v>
      </c>
      <c r="D14" s="32" t="s">
        <v>285</v>
      </c>
      <c r="E14" s="32">
        <v>0</v>
      </c>
    </row>
    <row r="15" spans="1:13" x14ac:dyDescent="0.2">
      <c r="A15" s="30" t="s">
        <v>286</v>
      </c>
      <c r="B15" s="31"/>
      <c r="C15" s="30">
        <v>0</v>
      </c>
      <c r="D15" s="32" t="s">
        <v>286</v>
      </c>
      <c r="E15" s="32">
        <v>0</v>
      </c>
    </row>
    <row r="16" spans="1:13" x14ac:dyDescent="0.2">
      <c r="A16" s="30" t="s">
        <v>295</v>
      </c>
      <c r="B16" s="31"/>
      <c r="C16" s="30">
        <v>0</v>
      </c>
      <c r="D16" s="32" t="s">
        <v>295</v>
      </c>
      <c r="E16" s="32">
        <v>0</v>
      </c>
    </row>
    <row r="17" spans="1:5" x14ac:dyDescent="0.2">
      <c r="A17" s="30" t="s">
        <v>302</v>
      </c>
      <c r="B17" s="31"/>
      <c r="C17" s="30">
        <v>2</v>
      </c>
      <c r="D17" s="32" t="s">
        <v>302</v>
      </c>
      <c r="E17" s="32">
        <v>10</v>
      </c>
    </row>
    <row r="18" spans="1:5" x14ac:dyDescent="0.2">
      <c r="A18" s="30" t="s">
        <v>277</v>
      </c>
      <c r="B18" s="31"/>
      <c r="C18" s="30">
        <v>1</v>
      </c>
      <c r="D18" s="32" t="s">
        <v>277</v>
      </c>
      <c r="E18" s="32">
        <v>24</v>
      </c>
    </row>
    <row r="19" spans="1:5" x14ac:dyDescent="0.2">
      <c r="A19" s="30" t="s">
        <v>296</v>
      </c>
      <c r="B19" s="31"/>
      <c r="C19" s="30">
        <v>1</v>
      </c>
      <c r="D19" s="32" t="s">
        <v>296</v>
      </c>
      <c r="E19" s="32">
        <v>5</v>
      </c>
    </row>
    <row r="20" spans="1:5" x14ac:dyDescent="0.2">
      <c r="A20" s="30" t="s">
        <v>272</v>
      </c>
      <c r="B20" s="31"/>
      <c r="C20" s="30">
        <v>0</v>
      </c>
      <c r="D20" s="32" t="s">
        <v>272</v>
      </c>
      <c r="E20" s="32">
        <v>2</v>
      </c>
    </row>
    <row r="21" spans="1:5" x14ac:dyDescent="0.2">
      <c r="A21" s="30" t="s">
        <v>265</v>
      </c>
      <c r="B21" s="31"/>
      <c r="C21" s="30">
        <v>1</v>
      </c>
      <c r="D21" s="32" t="s">
        <v>265</v>
      </c>
      <c r="E21" s="32">
        <v>5</v>
      </c>
    </row>
    <row r="22" spans="1:5" x14ac:dyDescent="0.2">
      <c r="A22" s="30" t="s">
        <v>287</v>
      </c>
      <c r="B22" s="31"/>
      <c r="C22" s="30">
        <v>0</v>
      </c>
      <c r="D22" s="32" t="s">
        <v>287</v>
      </c>
      <c r="E22" s="32">
        <v>0</v>
      </c>
    </row>
    <row r="23" spans="1:5" x14ac:dyDescent="0.2">
      <c r="A23" s="30" t="s">
        <v>303</v>
      </c>
      <c r="B23" s="31"/>
      <c r="C23" s="30">
        <v>1</v>
      </c>
      <c r="D23" s="32" t="s">
        <v>303</v>
      </c>
      <c r="E23" s="32">
        <v>5</v>
      </c>
    </row>
    <row r="24" spans="1:5" x14ac:dyDescent="0.2">
      <c r="A24" s="30" t="s">
        <v>266</v>
      </c>
      <c r="B24" s="31"/>
      <c r="C24" s="30">
        <v>0</v>
      </c>
      <c r="D24" s="32" t="s">
        <v>266</v>
      </c>
      <c r="E24" s="32">
        <v>0</v>
      </c>
    </row>
    <row r="25" spans="1:5" x14ac:dyDescent="0.2">
      <c r="A25" s="30" t="s">
        <v>273</v>
      </c>
      <c r="B25" s="31"/>
      <c r="C25" s="30">
        <v>6</v>
      </c>
      <c r="D25" s="32" t="s">
        <v>273</v>
      </c>
      <c r="E25" s="32">
        <v>30</v>
      </c>
    </row>
    <row r="26" spans="1:5" x14ac:dyDescent="0.2">
      <c r="A26" s="30" t="s">
        <v>267</v>
      </c>
      <c r="B26" s="31"/>
      <c r="C26" s="30">
        <v>0</v>
      </c>
      <c r="D26" s="32" t="s">
        <v>267</v>
      </c>
      <c r="E26" s="32">
        <v>0</v>
      </c>
    </row>
    <row r="27" spans="1:5" x14ac:dyDescent="0.2">
      <c r="A27" s="30" t="s">
        <v>278</v>
      </c>
      <c r="B27" s="31"/>
      <c r="C27" s="30">
        <v>2</v>
      </c>
      <c r="D27" s="32" t="s">
        <v>278</v>
      </c>
      <c r="E27" s="32">
        <v>81</v>
      </c>
    </row>
    <row r="28" spans="1:5" x14ac:dyDescent="0.2">
      <c r="A28" s="30" t="s">
        <v>293</v>
      </c>
      <c r="B28" s="31"/>
      <c r="C28" s="30">
        <v>0</v>
      </c>
      <c r="D28" s="32" t="s">
        <v>293</v>
      </c>
      <c r="E28" s="32">
        <v>0</v>
      </c>
    </row>
    <row r="29" spans="1:5" x14ac:dyDescent="0.2">
      <c r="A29" s="30" t="s">
        <v>274</v>
      </c>
      <c r="B29" s="31"/>
      <c r="C29" s="30">
        <v>2</v>
      </c>
      <c r="D29" s="32" t="s">
        <v>274</v>
      </c>
      <c r="E29" s="32">
        <v>10</v>
      </c>
    </row>
    <row r="30" spans="1:5" x14ac:dyDescent="0.2">
      <c r="A30" s="30" t="s">
        <v>42</v>
      </c>
      <c r="B30" s="31"/>
      <c r="C30" s="30">
        <v>2</v>
      </c>
      <c r="D30" s="32" t="s">
        <v>42</v>
      </c>
      <c r="E30" s="32">
        <v>14</v>
      </c>
    </row>
    <row r="31" spans="1:5" x14ac:dyDescent="0.2">
      <c r="A31" s="30" t="s">
        <v>297</v>
      </c>
      <c r="B31" s="31"/>
      <c r="C31" s="30">
        <v>0</v>
      </c>
      <c r="D31" s="32" t="s">
        <v>297</v>
      </c>
      <c r="E31" s="32">
        <v>0</v>
      </c>
    </row>
    <row r="32" spans="1:5" x14ac:dyDescent="0.2">
      <c r="A32" s="30" t="s">
        <v>288</v>
      </c>
      <c r="B32" s="31"/>
      <c r="C32" s="30">
        <v>0</v>
      </c>
      <c r="D32" s="32" t="s">
        <v>288</v>
      </c>
      <c r="E32" s="32">
        <v>0</v>
      </c>
    </row>
    <row r="33" spans="1:5" x14ac:dyDescent="0.2">
      <c r="A33" s="30" t="s">
        <v>304</v>
      </c>
      <c r="B33" s="31"/>
      <c r="C33" s="30">
        <v>1</v>
      </c>
      <c r="D33" s="32" t="s">
        <v>304</v>
      </c>
      <c r="E33" s="32">
        <v>5</v>
      </c>
    </row>
    <row r="34" spans="1:5" x14ac:dyDescent="0.2">
      <c r="A34" s="30" t="s">
        <v>294</v>
      </c>
      <c r="B34" s="31"/>
      <c r="C34" s="30">
        <v>3</v>
      </c>
      <c r="D34" s="32" t="s">
        <v>294</v>
      </c>
      <c r="E34" s="32">
        <v>15</v>
      </c>
    </row>
    <row r="35" spans="1:5" x14ac:dyDescent="0.2">
      <c r="A35" s="30" t="s">
        <v>298</v>
      </c>
      <c r="B35" s="31"/>
      <c r="C35" s="30">
        <v>0</v>
      </c>
      <c r="D35" s="32" t="s">
        <v>298</v>
      </c>
      <c r="E35" s="32">
        <v>0</v>
      </c>
    </row>
    <row r="36" spans="1:5" x14ac:dyDescent="0.2">
      <c r="A36" s="30" t="s">
        <v>279</v>
      </c>
      <c r="B36" s="31"/>
      <c r="C36" s="30">
        <v>0</v>
      </c>
      <c r="D36" s="32" t="s">
        <v>279</v>
      </c>
      <c r="E36" s="32">
        <v>14</v>
      </c>
    </row>
    <row r="37" spans="1:5" x14ac:dyDescent="0.2">
      <c r="A37" s="30" t="s">
        <v>289</v>
      </c>
      <c r="B37" s="31"/>
      <c r="C37" s="30">
        <v>1</v>
      </c>
      <c r="D37" s="32" t="s">
        <v>289</v>
      </c>
      <c r="E37" s="32">
        <v>5</v>
      </c>
    </row>
    <row r="38" spans="1:5" x14ac:dyDescent="0.2">
      <c r="A38" s="30" t="s">
        <v>290</v>
      </c>
      <c r="B38" s="31"/>
      <c r="C38" s="30">
        <v>0</v>
      </c>
      <c r="D38" s="32" t="s">
        <v>290</v>
      </c>
      <c r="E38" s="32">
        <v>0</v>
      </c>
    </row>
    <row r="39" spans="1:5" x14ac:dyDescent="0.2">
      <c r="A39" s="30" t="s">
        <v>305</v>
      </c>
      <c r="B39" s="31"/>
      <c r="C39" s="30">
        <v>1</v>
      </c>
      <c r="D39" s="32" t="s">
        <v>305</v>
      </c>
      <c r="E39" s="32">
        <v>5</v>
      </c>
    </row>
    <row r="40" spans="1:5" x14ac:dyDescent="0.2">
      <c r="A40" s="30" t="s">
        <v>268</v>
      </c>
      <c r="B40" s="31">
        <v>1</v>
      </c>
      <c r="C40" s="30">
        <v>3</v>
      </c>
      <c r="D40" s="32" t="s">
        <v>268</v>
      </c>
      <c r="E40" s="32">
        <v>19</v>
      </c>
    </row>
    <row r="41" spans="1:5" x14ac:dyDescent="0.2">
      <c r="A41" s="30" t="s">
        <v>291</v>
      </c>
      <c r="B41" s="31"/>
      <c r="C41" s="30">
        <v>1</v>
      </c>
      <c r="D41" s="32" t="s">
        <v>291</v>
      </c>
      <c r="E41" s="32">
        <v>5</v>
      </c>
    </row>
    <row r="42" spans="1:5" x14ac:dyDescent="0.2">
      <c r="A42" s="30" t="s">
        <v>299</v>
      </c>
      <c r="B42" s="31"/>
      <c r="C42" s="30">
        <v>2</v>
      </c>
      <c r="D42" s="32" t="s">
        <v>299</v>
      </c>
      <c r="E42" s="32">
        <v>10</v>
      </c>
    </row>
    <row r="43" spans="1:5" x14ac:dyDescent="0.2">
      <c r="A43" s="30" t="s">
        <v>283</v>
      </c>
      <c r="B43" s="31">
        <v>1</v>
      </c>
      <c r="C43" s="30">
        <v>5</v>
      </c>
      <c r="D43" s="32" t="s">
        <v>283</v>
      </c>
      <c r="E43" s="32">
        <v>27</v>
      </c>
    </row>
    <row r="44" spans="1:5" x14ac:dyDescent="0.2">
      <c r="A44" s="30" t="s">
        <v>306</v>
      </c>
      <c r="B44" s="31"/>
      <c r="C44" s="30">
        <v>0</v>
      </c>
      <c r="D44" s="32" t="s">
        <v>306</v>
      </c>
      <c r="E44" s="32">
        <v>0</v>
      </c>
    </row>
    <row r="45" spans="1:5" x14ac:dyDescent="0.2">
      <c r="A45" s="30" t="s">
        <v>269</v>
      </c>
      <c r="B45" s="31"/>
      <c r="C45" s="30">
        <v>2</v>
      </c>
      <c r="D45" s="32" t="s">
        <v>269</v>
      </c>
      <c r="E45" s="32">
        <v>10</v>
      </c>
    </row>
    <row r="46" spans="1:5" x14ac:dyDescent="0.2">
      <c r="A46" s="30" t="s">
        <v>275</v>
      </c>
      <c r="B46" s="31"/>
      <c r="C46" s="30">
        <v>2</v>
      </c>
      <c r="D46" s="32" t="s">
        <v>275</v>
      </c>
      <c r="E46" s="32">
        <v>10</v>
      </c>
    </row>
    <row r="47" spans="1:5" x14ac:dyDescent="0.2">
      <c r="A47" s="30" t="s">
        <v>475</v>
      </c>
      <c r="B47" s="31"/>
      <c r="C47" s="30">
        <v>0</v>
      </c>
      <c r="D47" s="32" t="s">
        <v>475</v>
      </c>
      <c r="E47" s="32">
        <v>0</v>
      </c>
    </row>
    <row r="48" spans="1:5" x14ac:dyDescent="0.2">
      <c r="A48" s="30" t="s">
        <v>467</v>
      </c>
      <c r="B48" s="31"/>
      <c r="C48" s="30">
        <f>SUM(C3:C47)</f>
        <v>54</v>
      </c>
      <c r="D48" s="32" t="s">
        <v>467</v>
      </c>
      <c r="E48" s="32">
        <f>SUM(E3:E47)</f>
        <v>449</v>
      </c>
    </row>
    <row r="50" spans="1:5" x14ac:dyDescent="0.2">
      <c r="A50" s="29" t="s">
        <v>50</v>
      </c>
      <c r="B50" s="105"/>
    </row>
    <row r="51" spans="1:5" x14ac:dyDescent="0.2">
      <c r="A51" s="147" t="s">
        <v>263</v>
      </c>
      <c r="B51" s="147"/>
      <c r="C51" s="147"/>
      <c r="D51" s="147"/>
      <c r="E51" s="147"/>
    </row>
    <row r="52" spans="1:5" x14ac:dyDescent="0.2">
      <c r="A52" s="30" t="s">
        <v>1</v>
      </c>
      <c r="B52" s="31" t="s">
        <v>476</v>
      </c>
      <c r="C52" s="31" t="s">
        <v>49</v>
      </c>
      <c r="D52" s="32" t="s">
        <v>2</v>
      </c>
      <c r="E52" s="33" t="s">
        <v>49</v>
      </c>
    </row>
    <row r="53" spans="1:5" x14ac:dyDescent="0.2">
      <c r="A53" s="30" t="s">
        <v>273</v>
      </c>
      <c r="B53" s="31"/>
      <c r="C53" s="30">
        <v>6</v>
      </c>
      <c r="D53" s="32" t="s">
        <v>278</v>
      </c>
      <c r="E53" s="32">
        <v>81</v>
      </c>
    </row>
    <row r="54" spans="1:5" x14ac:dyDescent="0.2">
      <c r="A54" s="30" t="s">
        <v>283</v>
      </c>
      <c r="B54" s="31">
        <v>1</v>
      </c>
      <c r="C54" s="30">
        <v>5</v>
      </c>
      <c r="D54" s="32" t="s">
        <v>276</v>
      </c>
      <c r="E54" s="32">
        <v>59</v>
      </c>
    </row>
    <row r="55" spans="1:5" x14ac:dyDescent="0.2">
      <c r="A55" s="30" t="s">
        <v>264</v>
      </c>
      <c r="B55" s="31"/>
      <c r="C55" s="30">
        <v>3</v>
      </c>
      <c r="D55" s="32" t="s">
        <v>273</v>
      </c>
      <c r="E55" s="32">
        <v>30</v>
      </c>
    </row>
    <row r="56" spans="1:5" x14ac:dyDescent="0.2">
      <c r="A56" s="30" t="s">
        <v>270</v>
      </c>
      <c r="B56" s="31"/>
      <c r="C56" s="30">
        <v>3</v>
      </c>
      <c r="D56" s="32" t="s">
        <v>283</v>
      </c>
      <c r="E56" s="32">
        <v>27</v>
      </c>
    </row>
    <row r="57" spans="1:5" x14ac:dyDescent="0.2">
      <c r="A57" s="30" t="s">
        <v>292</v>
      </c>
      <c r="B57" s="31">
        <v>1</v>
      </c>
      <c r="C57" s="30">
        <v>3</v>
      </c>
      <c r="D57" s="32" t="s">
        <v>277</v>
      </c>
      <c r="E57" s="32">
        <v>24</v>
      </c>
    </row>
    <row r="58" spans="1:5" x14ac:dyDescent="0.2">
      <c r="A58" s="30" t="s">
        <v>294</v>
      </c>
      <c r="B58" s="31"/>
      <c r="C58" s="30">
        <v>3</v>
      </c>
      <c r="D58" s="32" t="s">
        <v>268</v>
      </c>
      <c r="E58" s="32">
        <v>19</v>
      </c>
    </row>
    <row r="59" spans="1:5" x14ac:dyDescent="0.2">
      <c r="A59" s="30" t="s">
        <v>268</v>
      </c>
      <c r="B59" s="31">
        <v>1</v>
      </c>
      <c r="C59" s="30">
        <v>3</v>
      </c>
      <c r="D59" s="32" t="s">
        <v>292</v>
      </c>
      <c r="E59" s="32">
        <v>17</v>
      </c>
    </row>
    <row r="60" spans="1:5" x14ac:dyDescent="0.2">
      <c r="A60" s="30" t="s">
        <v>300</v>
      </c>
      <c r="B60" s="31"/>
      <c r="C60" s="30">
        <v>2</v>
      </c>
      <c r="D60" s="32" t="s">
        <v>264</v>
      </c>
      <c r="E60" s="32">
        <v>15</v>
      </c>
    </row>
    <row r="61" spans="1:5" x14ac:dyDescent="0.2">
      <c r="A61" s="30" t="s">
        <v>301</v>
      </c>
      <c r="B61" s="31"/>
      <c r="C61" s="30">
        <v>2</v>
      </c>
      <c r="D61" s="32" t="s">
        <v>270</v>
      </c>
      <c r="E61" s="32">
        <v>15</v>
      </c>
    </row>
    <row r="62" spans="1:5" x14ac:dyDescent="0.2">
      <c r="A62" s="30" t="s">
        <v>271</v>
      </c>
      <c r="B62" s="31">
        <v>1</v>
      </c>
      <c r="C62" s="30">
        <v>2</v>
      </c>
      <c r="D62" s="32" t="s">
        <v>294</v>
      </c>
      <c r="E62" s="32">
        <v>15</v>
      </c>
    </row>
    <row r="63" spans="1:5" x14ac:dyDescent="0.2">
      <c r="A63" s="30" t="s">
        <v>302</v>
      </c>
      <c r="B63" s="31"/>
      <c r="C63" s="30">
        <v>2</v>
      </c>
      <c r="D63" s="32" t="s">
        <v>42</v>
      </c>
      <c r="E63" s="32">
        <v>14</v>
      </c>
    </row>
    <row r="64" spans="1:5" x14ac:dyDescent="0.2">
      <c r="A64" s="30" t="s">
        <v>278</v>
      </c>
      <c r="B64" s="31"/>
      <c r="C64" s="30">
        <v>2</v>
      </c>
      <c r="D64" s="32" t="s">
        <v>279</v>
      </c>
      <c r="E64" s="32">
        <v>14</v>
      </c>
    </row>
    <row r="65" spans="1:5" x14ac:dyDescent="0.2">
      <c r="A65" s="30" t="s">
        <v>274</v>
      </c>
      <c r="B65" s="31"/>
      <c r="C65" s="30">
        <v>2</v>
      </c>
      <c r="D65" s="32" t="s">
        <v>271</v>
      </c>
      <c r="E65" s="32">
        <v>12</v>
      </c>
    </row>
    <row r="66" spans="1:5" x14ac:dyDescent="0.2">
      <c r="A66" s="30" t="s">
        <v>42</v>
      </c>
      <c r="B66" s="31"/>
      <c r="C66" s="30">
        <v>2</v>
      </c>
      <c r="D66" s="32" t="s">
        <v>300</v>
      </c>
      <c r="E66" s="32">
        <v>10</v>
      </c>
    </row>
    <row r="67" spans="1:5" x14ac:dyDescent="0.2">
      <c r="A67" s="30" t="s">
        <v>299</v>
      </c>
      <c r="B67" s="31"/>
      <c r="C67" s="30">
        <v>2</v>
      </c>
      <c r="D67" s="32" t="s">
        <v>301</v>
      </c>
      <c r="E67" s="32">
        <v>10</v>
      </c>
    </row>
    <row r="68" spans="1:5" x14ac:dyDescent="0.2">
      <c r="A68" s="30" t="s">
        <v>269</v>
      </c>
      <c r="B68" s="31"/>
      <c r="C68" s="30">
        <v>2</v>
      </c>
      <c r="D68" s="32" t="s">
        <v>302</v>
      </c>
      <c r="E68" s="32">
        <v>10</v>
      </c>
    </row>
    <row r="69" spans="1:5" x14ac:dyDescent="0.2">
      <c r="A69" s="30" t="s">
        <v>275</v>
      </c>
      <c r="B69" s="31"/>
      <c r="C69" s="30">
        <v>2</v>
      </c>
      <c r="D69" s="32" t="s">
        <v>274</v>
      </c>
      <c r="E69" s="32">
        <v>10</v>
      </c>
    </row>
    <row r="70" spans="1:5" x14ac:dyDescent="0.2">
      <c r="A70" s="30" t="s">
        <v>277</v>
      </c>
      <c r="B70" s="31"/>
      <c r="C70" s="30">
        <v>1</v>
      </c>
      <c r="D70" s="32" t="s">
        <v>299</v>
      </c>
      <c r="E70" s="32">
        <v>10</v>
      </c>
    </row>
    <row r="71" spans="1:5" x14ac:dyDescent="0.2">
      <c r="A71" s="30" t="s">
        <v>296</v>
      </c>
      <c r="B71" s="31"/>
      <c r="C71" s="30">
        <v>1</v>
      </c>
      <c r="D71" s="32" t="s">
        <v>269</v>
      </c>
      <c r="E71" s="32">
        <v>10</v>
      </c>
    </row>
    <row r="72" spans="1:5" x14ac:dyDescent="0.2">
      <c r="A72" s="30" t="s">
        <v>265</v>
      </c>
      <c r="B72" s="31"/>
      <c r="C72" s="30">
        <v>1</v>
      </c>
      <c r="D72" s="32" t="s">
        <v>275</v>
      </c>
      <c r="E72" s="32">
        <v>10</v>
      </c>
    </row>
    <row r="73" spans="1:5" x14ac:dyDescent="0.2">
      <c r="A73" s="30" t="s">
        <v>303</v>
      </c>
      <c r="B73" s="31"/>
      <c r="C73" s="30">
        <v>1</v>
      </c>
      <c r="D73" s="32" t="s">
        <v>296</v>
      </c>
      <c r="E73" s="32">
        <v>5</v>
      </c>
    </row>
    <row r="74" spans="1:5" x14ac:dyDescent="0.2">
      <c r="A74" s="30" t="s">
        <v>304</v>
      </c>
      <c r="B74" s="31"/>
      <c r="C74" s="30">
        <v>1</v>
      </c>
      <c r="D74" s="32" t="s">
        <v>265</v>
      </c>
      <c r="E74" s="32">
        <v>5</v>
      </c>
    </row>
    <row r="75" spans="1:5" x14ac:dyDescent="0.2">
      <c r="A75" s="30" t="s">
        <v>289</v>
      </c>
      <c r="B75" s="31"/>
      <c r="C75" s="30">
        <v>1</v>
      </c>
      <c r="D75" s="32" t="s">
        <v>303</v>
      </c>
      <c r="E75" s="32">
        <v>5</v>
      </c>
    </row>
    <row r="76" spans="1:5" x14ac:dyDescent="0.2">
      <c r="A76" s="30" t="s">
        <v>305</v>
      </c>
      <c r="B76" s="31"/>
      <c r="C76" s="30">
        <v>1</v>
      </c>
      <c r="D76" s="32" t="s">
        <v>304</v>
      </c>
      <c r="E76" s="32">
        <v>5</v>
      </c>
    </row>
    <row r="77" spans="1:5" x14ac:dyDescent="0.2">
      <c r="A77" s="30" t="s">
        <v>291</v>
      </c>
      <c r="B77" s="31"/>
      <c r="C77" s="30">
        <v>1</v>
      </c>
      <c r="D77" s="32" t="s">
        <v>289</v>
      </c>
      <c r="E77" s="32">
        <v>5</v>
      </c>
    </row>
    <row r="78" spans="1:5" x14ac:dyDescent="0.2">
      <c r="A78" s="30"/>
      <c r="B78" s="31"/>
      <c r="C78" s="30"/>
      <c r="D78" s="32" t="s">
        <v>305</v>
      </c>
      <c r="E78" s="32">
        <v>5</v>
      </c>
    </row>
    <row r="79" spans="1:5" x14ac:dyDescent="0.2">
      <c r="A79" s="30"/>
      <c r="B79" s="31"/>
      <c r="C79" s="30"/>
      <c r="D79" s="32" t="s">
        <v>291</v>
      </c>
      <c r="E79" s="32">
        <v>5</v>
      </c>
    </row>
    <row r="80" spans="1:5" x14ac:dyDescent="0.2">
      <c r="A80" s="30"/>
      <c r="B80" s="31"/>
      <c r="C80" s="30"/>
      <c r="D80" s="32" t="s">
        <v>272</v>
      </c>
      <c r="E80" s="32">
        <v>2</v>
      </c>
    </row>
    <row r="81" spans="1:5" x14ac:dyDescent="0.2">
      <c r="A81" s="30" t="s">
        <v>467</v>
      </c>
      <c r="B81" s="31"/>
      <c r="C81" s="30">
        <f>SUM(C53:C80)</f>
        <v>54</v>
      </c>
      <c r="D81" s="32" t="s">
        <v>467</v>
      </c>
      <c r="E81" s="32">
        <f>SUM(E53:E80)</f>
        <v>449</v>
      </c>
    </row>
  </sheetData>
  <mergeCells count="6">
    <mergeCell ref="A51:E51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11D8-A973-5143-AE6A-9F85EB661580}">
  <dimension ref="A1:M71"/>
  <sheetViews>
    <sheetView workbookViewId="0">
      <selection sqref="A1:E1"/>
    </sheetView>
  </sheetViews>
  <sheetFormatPr baseColWidth="10" defaultColWidth="11.5" defaultRowHeight="16" x14ac:dyDescent="0.2"/>
  <cols>
    <col min="1" max="1" width="10.83203125" style="34"/>
    <col min="2" max="3" width="4.83203125" style="34" customWidth="1"/>
    <col min="4" max="4" width="10.83203125" style="34"/>
    <col min="5" max="5" width="4.83203125" style="34" customWidth="1"/>
    <col min="6" max="6" width="16.1640625" style="57" customWidth="1"/>
    <col min="7" max="13" width="5.33203125" style="57" customWidth="1"/>
  </cols>
  <sheetData>
    <row r="1" spans="1:13" x14ac:dyDescent="0.2">
      <c r="A1" s="149" t="s">
        <v>307</v>
      </c>
      <c r="B1" s="149"/>
      <c r="C1" s="149"/>
      <c r="D1" s="149"/>
      <c r="E1" s="149"/>
      <c r="F1" s="130" t="s">
        <v>468</v>
      </c>
      <c r="G1" s="150" t="s">
        <v>469</v>
      </c>
      <c r="H1" s="150"/>
      <c r="I1" s="150"/>
      <c r="J1" s="150" t="s">
        <v>470</v>
      </c>
      <c r="K1" s="150"/>
      <c r="L1" s="150"/>
      <c r="M1" s="150" t="s">
        <v>471</v>
      </c>
    </row>
    <row r="2" spans="1:13" x14ac:dyDescent="0.2">
      <c r="A2" s="36" t="s">
        <v>1</v>
      </c>
      <c r="B2" s="37" t="s">
        <v>476</v>
      </c>
      <c r="C2" s="37" t="s">
        <v>49</v>
      </c>
      <c r="D2" s="38" t="s">
        <v>2</v>
      </c>
      <c r="E2" s="39" t="s">
        <v>49</v>
      </c>
      <c r="F2" s="130"/>
      <c r="G2" s="150"/>
      <c r="H2" s="150"/>
      <c r="I2" s="150"/>
      <c r="J2" s="150"/>
      <c r="K2" s="150"/>
      <c r="L2" s="150"/>
      <c r="M2" s="150"/>
    </row>
    <row r="3" spans="1:13" x14ac:dyDescent="0.2">
      <c r="A3" s="36" t="s">
        <v>314</v>
      </c>
      <c r="B3" s="36"/>
      <c r="C3" s="36">
        <v>0</v>
      </c>
      <c r="D3" s="38" t="s">
        <v>314</v>
      </c>
      <c r="E3" s="38">
        <v>0</v>
      </c>
      <c r="F3" s="59"/>
      <c r="G3" s="60" t="s">
        <v>46</v>
      </c>
      <c r="H3" s="60" t="s">
        <v>47</v>
      </c>
      <c r="I3" s="60" t="s">
        <v>48</v>
      </c>
      <c r="J3" s="60" t="s">
        <v>46</v>
      </c>
      <c r="K3" s="60" t="s">
        <v>47</v>
      </c>
      <c r="L3" s="60" t="s">
        <v>48</v>
      </c>
      <c r="M3" s="36"/>
    </row>
    <row r="4" spans="1:13" x14ac:dyDescent="0.2">
      <c r="A4" s="36" t="s">
        <v>93</v>
      </c>
      <c r="B4" s="36"/>
      <c r="C4" s="36">
        <v>0</v>
      </c>
      <c r="D4" s="38" t="s">
        <v>93</v>
      </c>
      <c r="E4" s="38">
        <v>0</v>
      </c>
      <c r="F4" s="36" t="s">
        <v>318</v>
      </c>
      <c r="G4" s="58">
        <v>65</v>
      </c>
      <c r="H4" s="58">
        <v>85</v>
      </c>
      <c r="I4" s="101">
        <f>SUM(G4/H4)*100</f>
        <v>76.470588235294116</v>
      </c>
      <c r="J4" s="58">
        <v>2</v>
      </c>
      <c r="K4" s="58">
        <v>4</v>
      </c>
      <c r="L4" s="101">
        <f>SUM(J4/K4)*100</f>
        <v>50</v>
      </c>
      <c r="M4" s="58"/>
    </row>
    <row r="5" spans="1:13" x14ac:dyDescent="0.2">
      <c r="A5" s="36" t="s">
        <v>321</v>
      </c>
      <c r="B5" s="36"/>
      <c r="C5" s="36">
        <v>1</v>
      </c>
      <c r="D5" s="38" t="s">
        <v>321</v>
      </c>
      <c r="E5" s="38">
        <v>5</v>
      </c>
      <c r="F5" s="36" t="s">
        <v>319</v>
      </c>
      <c r="G5" s="58">
        <v>12</v>
      </c>
      <c r="H5" s="58">
        <v>16</v>
      </c>
      <c r="I5" s="101">
        <f>SUM(G5/H5)*100</f>
        <v>75</v>
      </c>
      <c r="J5" s="58"/>
      <c r="K5" s="58"/>
      <c r="L5" s="101" t="e">
        <f>SUM(J5/K5)*100</f>
        <v>#DIV/0!</v>
      </c>
      <c r="M5" s="58"/>
    </row>
    <row r="6" spans="1:13" x14ac:dyDescent="0.2">
      <c r="A6" s="36" t="s">
        <v>330</v>
      </c>
      <c r="B6" s="36"/>
      <c r="C6" s="36">
        <v>0</v>
      </c>
      <c r="D6" s="38" t="s">
        <v>330</v>
      </c>
      <c r="E6" s="38">
        <v>0</v>
      </c>
    </row>
    <row r="7" spans="1:13" x14ac:dyDescent="0.2">
      <c r="A7" s="36" t="s">
        <v>336</v>
      </c>
      <c r="B7" s="36"/>
      <c r="C7" s="36">
        <v>0</v>
      </c>
      <c r="D7" s="38" t="s">
        <v>336</v>
      </c>
      <c r="E7" s="38">
        <v>0</v>
      </c>
    </row>
    <row r="8" spans="1:13" x14ac:dyDescent="0.2">
      <c r="A8" s="36" t="s">
        <v>308</v>
      </c>
      <c r="B8" s="36"/>
      <c r="C8" s="36">
        <v>4</v>
      </c>
      <c r="D8" s="38" t="s">
        <v>308</v>
      </c>
      <c r="E8" s="38">
        <v>20</v>
      </c>
    </row>
    <row r="9" spans="1:13" x14ac:dyDescent="0.2">
      <c r="A9" s="36" t="s">
        <v>337</v>
      </c>
      <c r="B9" s="36"/>
      <c r="C9" s="36">
        <v>3</v>
      </c>
      <c r="D9" s="38" t="s">
        <v>337</v>
      </c>
      <c r="E9" s="38">
        <v>15</v>
      </c>
    </row>
    <row r="10" spans="1:13" x14ac:dyDescent="0.2">
      <c r="A10" s="36" t="s">
        <v>338</v>
      </c>
      <c r="B10" s="36"/>
      <c r="C10" s="36">
        <v>3</v>
      </c>
      <c r="D10" s="38" t="s">
        <v>338</v>
      </c>
      <c r="E10" s="38">
        <v>15</v>
      </c>
    </row>
    <row r="11" spans="1:13" x14ac:dyDescent="0.2">
      <c r="A11" s="36" t="s">
        <v>331</v>
      </c>
      <c r="B11" s="36"/>
      <c r="C11" s="36">
        <v>1</v>
      </c>
      <c r="D11" s="38" t="s">
        <v>331</v>
      </c>
      <c r="E11" s="38">
        <v>5</v>
      </c>
    </row>
    <row r="12" spans="1:13" x14ac:dyDescent="0.2">
      <c r="A12" s="36" t="s">
        <v>322</v>
      </c>
      <c r="B12" s="36"/>
      <c r="C12" s="36">
        <v>0</v>
      </c>
      <c r="D12" s="38" t="s">
        <v>322</v>
      </c>
      <c r="E12" s="38">
        <v>0</v>
      </c>
    </row>
    <row r="13" spans="1:13" x14ac:dyDescent="0.2">
      <c r="A13" s="36" t="s">
        <v>315</v>
      </c>
      <c r="B13" s="36"/>
      <c r="C13" s="36">
        <v>3</v>
      </c>
      <c r="D13" s="38" t="s">
        <v>315</v>
      </c>
      <c r="E13" s="38">
        <v>15</v>
      </c>
    </row>
    <row r="14" spans="1:13" x14ac:dyDescent="0.2">
      <c r="A14" s="36" t="s">
        <v>332</v>
      </c>
      <c r="B14" s="36"/>
      <c r="C14" s="36">
        <v>0</v>
      </c>
      <c r="D14" s="38" t="s">
        <v>332</v>
      </c>
      <c r="E14" s="38">
        <v>0</v>
      </c>
    </row>
    <row r="15" spans="1:13" x14ac:dyDescent="0.2">
      <c r="A15" s="36" t="s">
        <v>316</v>
      </c>
      <c r="B15" s="36"/>
      <c r="C15" s="36">
        <v>0</v>
      </c>
      <c r="D15" s="38" t="s">
        <v>316</v>
      </c>
      <c r="E15" s="38">
        <v>0</v>
      </c>
    </row>
    <row r="16" spans="1:13" x14ac:dyDescent="0.2">
      <c r="A16" s="36" t="s">
        <v>221</v>
      </c>
      <c r="B16" s="36"/>
      <c r="C16" s="36">
        <v>1</v>
      </c>
      <c r="D16" s="38" t="s">
        <v>221</v>
      </c>
      <c r="E16" s="38">
        <v>5</v>
      </c>
    </row>
    <row r="17" spans="1:5" x14ac:dyDescent="0.2">
      <c r="A17" s="36" t="s">
        <v>333</v>
      </c>
      <c r="B17" s="36"/>
      <c r="C17" s="36">
        <v>0</v>
      </c>
      <c r="D17" s="38" t="s">
        <v>333</v>
      </c>
      <c r="E17" s="38">
        <v>0</v>
      </c>
    </row>
    <row r="18" spans="1:5" x14ac:dyDescent="0.2">
      <c r="A18" s="36" t="s">
        <v>323</v>
      </c>
      <c r="B18" s="36"/>
      <c r="C18" s="36">
        <v>0</v>
      </c>
      <c r="D18" s="38" t="s">
        <v>323</v>
      </c>
      <c r="E18" s="38">
        <v>0</v>
      </c>
    </row>
    <row r="19" spans="1:5" x14ac:dyDescent="0.2">
      <c r="A19" s="36" t="s">
        <v>318</v>
      </c>
      <c r="B19" s="36"/>
      <c r="C19" s="36">
        <v>2</v>
      </c>
      <c r="D19" s="38" t="s">
        <v>318</v>
      </c>
      <c r="E19" s="38">
        <v>172</v>
      </c>
    </row>
    <row r="20" spans="1:5" x14ac:dyDescent="0.2">
      <c r="A20" s="36" t="s">
        <v>324</v>
      </c>
      <c r="B20" s="36"/>
      <c r="C20" s="36">
        <v>1</v>
      </c>
      <c r="D20" s="38" t="s">
        <v>324</v>
      </c>
      <c r="E20" s="38">
        <v>5</v>
      </c>
    </row>
    <row r="21" spans="1:5" x14ac:dyDescent="0.2">
      <c r="A21" s="36" t="s">
        <v>309</v>
      </c>
      <c r="B21" s="36"/>
      <c r="C21" s="36">
        <v>1</v>
      </c>
      <c r="D21" s="38" t="s">
        <v>309</v>
      </c>
      <c r="E21" s="38">
        <v>5</v>
      </c>
    </row>
    <row r="22" spans="1:5" x14ac:dyDescent="0.2">
      <c r="A22" s="36" t="s">
        <v>310</v>
      </c>
      <c r="B22" s="36"/>
      <c r="C22" s="36">
        <v>0</v>
      </c>
      <c r="D22" s="38" t="s">
        <v>310</v>
      </c>
      <c r="E22" s="38">
        <v>0</v>
      </c>
    </row>
    <row r="23" spans="1:5" x14ac:dyDescent="0.2">
      <c r="A23" s="36" t="s">
        <v>339</v>
      </c>
      <c r="B23" s="36"/>
      <c r="C23" s="36">
        <v>0</v>
      </c>
      <c r="D23" s="38" t="s">
        <v>339</v>
      </c>
      <c r="E23" s="38">
        <v>0</v>
      </c>
    </row>
    <row r="24" spans="1:5" x14ac:dyDescent="0.2">
      <c r="A24" s="36" t="s">
        <v>334</v>
      </c>
      <c r="B24" s="36"/>
      <c r="C24" s="36">
        <v>2</v>
      </c>
      <c r="D24" s="38" t="s">
        <v>334</v>
      </c>
      <c r="E24" s="38">
        <v>10</v>
      </c>
    </row>
    <row r="25" spans="1:5" x14ac:dyDescent="0.2">
      <c r="A25" s="36" t="s">
        <v>325</v>
      </c>
      <c r="B25" s="36"/>
      <c r="C25" s="36">
        <v>2</v>
      </c>
      <c r="D25" s="38" t="s">
        <v>325</v>
      </c>
      <c r="E25" s="38">
        <v>10</v>
      </c>
    </row>
    <row r="26" spans="1:5" x14ac:dyDescent="0.2">
      <c r="A26" s="36" t="s">
        <v>326</v>
      </c>
      <c r="B26" s="36"/>
      <c r="C26" s="36">
        <v>0</v>
      </c>
      <c r="D26" s="38" t="s">
        <v>326</v>
      </c>
      <c r="E26" s="38">
        <v>0</v>
      </c>
    </row>
    <row r="27" spans="1:5" x14ac:dyDescent="0.2">
      <c r="A27" s="36" t="s">
        <v>42</v>
      </c>
      <c r="B27" s="36"/>
      <c r="C27" s="36">
        <v>4</v>
      </c>
      <c r="D27" s="38" t="s">
        <v>42</v>
      </c>
      <c r="E27" s="38">
        <v>28</v>
      </c>
    </row>
    <row r="28" spans="1:5" x14ac:dyDescent="0.2">
      <c r="A28" s="36" t="s">
        <v>328</v>
      </c>
      <c r="B28" s="36"/>
      <c r="C28" s="36">
        <v>1</v>
      </c>
      <c r="D28" s="38" t="s">
        <v>328</v>
      </c>
      <c r="E28" s="38">
        <v>5</v>
      </c>
    </row>
    <row r="29" spans="1:5" x14ac:dyDescent="0.2">
      <c r="A29" s="36" t="s">
        <v>159</v>
      </c>
      <c r="B29" s="36"/>
      <c r="C29" s="36">
        <v>1</v>
      </c>
      <c r="D29" s="38" t="s">
        <v>159</v>
      </c>
      <c r="E29" s="38">
        <v>5</v>
      </c>
    </row>
    <row r="30" spans="1:5" x14ac:dyDescent="0.2">
      <c r="A30" s="36" t="s">
        <v>311</v>
      </c>
      <c r="B30" s="36">
        <v>1</v>
      </c>
      <c r="C30" s="36">
        <v>5</v>
      </c>
      <c r="D30" s="38" t="s">
        <v>311</v>
      </c>
      <c r="E30" s="38">
        <v>27</v>
      </c>
    </row>
    <row r="31" spans="1:5" x14ac:dyDescent="0.2">
      <c r="A31" s="36" t="s">
        <v>320</v>
      </c>
      <c r="B31" s="36"/>
      <c r="C31" s="36">
        <v>1</v>
      </c>
      <c r="D31" s="38" t="s">
        <v>320</v>
      </c>
      <c r="E31" s="38">
        <v>5</v>
      </c>
    </row>
    <row r="32" spans="1:5" x14ac:dyDescent="0.2">
      <c r="A32" s="36" t="s">
        <v>317</v>
      </c>
      <c r="B32" s="36">
        <v>1</v>
      </c>
      <c r="C32" s="36">
        <v>6</v>
      </c>
      <c r="D32" s="38" t="s">
        <v>317</v>
      </c>
      <c r="E32" s="38">
        <v>32</v>
      </c>
    </row>
    <row r="33" spans="1:5" x14ac:dyDescent="0.2">
      <c r="A33" s="36" t="s">
        <v>312</v>
      </c>
      <c r="B33" s="36"/>
      <c r="C33" s="36">
        <v>2</v>
      </c>
      <c r="D33" s="38" t="s">
        <v>312</v>
      </c>
      <c r="E33" s="38">
        <v>10</v>
      </c>
    </row>
    <row r="34" spans="1:5" x14ac:dyDescent="0.2">
      <c r="A34" s="36" t="s">
        <v>98</v>
      </c>
      <c r="B34" s="36"/>
      <c r="C34" s="36">
        <v>3</v>
      </c>
      <c r="D34" s="38" t="s">
        <v>98</v>
      </c>
      <c r="E34" s="38">
        <v>15</v>
      </c>
    </row>
    <row r="35" spans="1:5" x14ac:dyDescent="0.2">
      <c r="A35" s="36" t="s">
        <v>313</v>
      </c>
      <c r="B35" s="36">
        <v>2</v>
      </c>
      <c r="C35" s="36">
        <v>10</v>
      </c>
      <c r="D35" s="38" t="s">
        <v>313</v>
      </c>
      <c r="E35" s="38">
        <v>54</v>
      </c>
    </row>
    <row r="36" spans="1:5" x14ac:dyDescent="0.2">
      <c r="A36" s="36" t="s">
        <v>329</v>
      </c>
      <c r="B36" s="36">
        <v>1</v>
      </c>
      <c r="C36" s="36">
        <v>8</v>
      </c>
      <c r="D36" s="38" t="s">
        <v>329</v>
      </c>
      <c r="E36" s="38">
        <v>42</v>
      </c>
    </row>
    <row r="37" spans="1:5" x14ac:dyDescent="0.2">
      <c r="A37" s="36" t="s">
        <v>335</v>
      </c>
      <c r="B37" s="36"/>
      <c r="C37" s="36">
        <v>2</v>
      </c>
      <c r="D37" s="38" t="s">
        <v>335</v>
      </c>
      <c r="E37" s="38">
        <v>10</v>
      </c>
    </row>
    <row r="38" spans="1:5" x14ac:dyDescent="0.2">
      <c r="A38" s="36" t="s">
        <v>327</v>
      </c>
      <c r="B38" s="36"/>
      <c r="C38" s="36">
        <v>0</v>
      </c>
      <c r="D38" s="38" t="s">
        <v>327</v>
      </c>
      <c r="E38" s="38">
        <v>0</v>
      </c>
    </row>
    <row r="39" spans="1:5" x14ac:dyDescent="0.2">
      <c r="A39" s="36" t="s">
        <v>319</v>
      </c>
      <c r="B39" s="36"/>
      <c r="C39" s="36">
        <v>3</v>
      </c>
      <c r="D39" s="38" t="s">
        <v>319</v>
      </c>
      <c r="E39" s="38">
        <v>42</v>
      </c>
    </row>
    <row r="40" spans="1:5" x14ac:dyDescent="0.2">
      <c r="A40" s="36" t="s">
        <v>487</v>
      </c>
      <c r="B40" s="36"/>
      <c r="C40" s="36">
        <v>2</v>
      </c>
      <c r="D40" s="38" t="s">
        <v>487</v>
      </c>
      <c r="E40" s="38">
        <v>10</v>
      </c>
    </row>
    <row r="41" spans="1:5" x14ac:dyDescent="0.2">
      <c r="A41" s="36" t="s">
        <v>467</v>
      </c>
      <c r="B41" s="36"/>
      <c r="C41" s="36">
        <f>SUM(C3:C40)</f>
        <v>72</v>
      </c>
      <c r="D41" s="38" t="s">
        <v>467</v>
      </c>
      <c r="E41" s="38">
        <f>SUM(E3:E40)</f>
        <v>567</v>
      </c>
    </row>
    <row r="43" spans="1:5" x14ac:dyDescent="0.2">
      <c r="A43" s="35" t="s">
        <v>50</v>
      </c>
      <c r="B43" s="35"/>
    </row>
    <row r="44" spans="1:5" x14ac:dyDescent="0.2">
      <c r="A44" s="149" t="s">
        <v>307</v>
      </c>
      <c r="B44" s="149"/>
      <c r="C44" s="149"/>
      <c r="D44" s="149"/>
      <c r="E44" s="149"/>
    </row>
    <row r="45" spans="1:5" x14ac:dyDescent="0.2">
      <c r="A45" s="36" t="s">
        <v>1</v>
      </c>
      <c r="B45" s="37" t="s">
        <v>476</v>
      </c>
      <c r="C45" s="37" t="s">
        <v>49</v>
      </c>
      <c r="D45" s="38" t="s">
        <v>2</v>
      </c>
      <c r="E45" s="39" t="s">
        <v>49</v>
      </c>
    </row>
    <row r="46" spans="1:5" x14ac:dyDescent="0.2">
      <c r="A46" s="36" t="s">
        <v>313</v>
      </c>
      <c r="B46" s="36">
        <v>2</v>
      </c>
      <c r="C46" s="36">
        <v>10</v>
      </c>
      <c r="D46" s="38" t="s">
        <v>318</v>
      </c>
      <c r="E46" s="38">
        <v>172</v>
      </c>
    </row>
    <row r="47" spans="1:5" x14ac:dyDescent="0.2">
      <c r="A47" s="36" t="s">
        <v>329</v>
      </c>
      <c r="B47" s="36">
        <v>1</v>
      </c>
      <c r="C47" s="36">
        <v>8</v>
      </c>
      <c r="D47" s="38" t="s">
        <v>313</v>
      </c>
      <c r="E47" s="38">
        <v>54</v>
      </c>
    </row>
    <row r="48" spans="1:5" x14ac:dyDescent="0.2">
      <c r="A48" s="36" t="s">
        <v>317</v>
      </c>
      <c r="B48" s="36">
        <v>1</v>
      </c>
      <c r="C48" s="36">
        <v>6</v>
      </c>
      <c r="D48" s="38" t="s">
        <v>329</v>
      </c>
      <c r="E48" s="38">
        <v>42</v>
      </c>
    </row>
    <row r="49" spans="1:5" x14ac:dyDescent="0.2">
      <c r="A49" s="36" t="s">
        <v>311</v>
      </c>
      <c r="B49" s="36">
        <v>1</v>
      </c>
      <c r="C49" s="36">
        <v>5</v>
      </c>
      <c r="D49" s="38" t="s">
        <v>319</v>
      </c>
      <c r="E49" s="38">
        <v>42</v>
      </c>
    </row>
    <row r="50" spans="1:5" x14ac:dyDescent="0.2">
      <c r="A50" s="36" t="s">
        <v>308</v>
      </c>
      <c r="B50" s="36"/>
      <c r="C50" s="36">
        <v>4</v>
      </c>
      <c r="D50" s="38" t="s">
        <v>317</v>
      </c>
      <c r="E50" s="38">
        <v>32</v>
      </c>
    </row>
    <row r="51" spans="1:5" x14ac:dyDescent="0.2">
      <c r="A51" s="36" t="s">
        <v>42</v>
      </c>
      <c r="B51" s="36"/>
      <c r="C51" s="36">
        <v>4</v>
      </c>
      <c r="D51" s="38" t="s">
        <v>42</v>
      </c>
      <c r="E51" s="38">
        <v>28</v>
      </c>
    </row>
    <row r="52" spans="1:5" x14ac:dyDescent="0.2">
      <c r="A52" s="36" t="s">
        <v>337</v>
      </c>
      <c r="B52" s="36"/>
      <c r="C52" s="36">
        <v>3</v>
      </c>
      <c r="D52" s="38" t="s">
        <v>311</v>
      </c>
      <c r="E52" s="38">
        <v>27</v>
      </c>
    </row>
    <row r="53" spans="1:5" x14ac:dyDescent="0.2">
      <c r="A53" s="36" t="s">
        <v>338</v>
      </c>
      <c r="B53" s="36"/>
      <c r="C53" s="36">
        <v>3</v>
      </c>
      <c r="D53" s="38" t="s">
        <v>308</v>
      </c>
      <c r="E53" s="38">
        <v>20</v>
      </c>
    </row>
    <row r="54" spans="1:5" x14ac:dyDescent="0.2">
      <c r="A54" s="36" t="s">
        <v>315</v>
      </c>
      <c r="B54" s="36"/>
      <c r="C54" s="36">
        <v>3</v>
      </c>
      <c r="D54" s="38" t="s">
        <v>337</v>
      </c>
      <c r="E54" s="38">
        <v>15</v>
      </c>
    </row>
    <row r="55" spans="1:5" x14ac:dyDescent="0.2">
      <c r="A55" s="36" t="s">
        <v>98</v>
      </c>
      <c r="B55" s="36"/>
      <c r="C55" s="36">
        <v>3</v>
      </c>
      <c r="D55" s="38" t="s">
        <v>338</v>
      </c>
      <c r="E55" s="38">
        <v>15</v>
      </c>
    </row>
    <row r="56" spans="1:5" x14ac:dyDescent="0.2">
      <c r="A56" s="36" t="s">
        <v>319</v>
      </c>
      <c r="B56" s="36"/>
      <c r="C56" s="36">
        <v>3</v>
      </c>
      <c r="D56" s="38" t="s">
        <v>315</v>
      </c>
      <c r="E56" s="38">
        <v>15</v>
      </c>
    </row>
    <row r="57" spans="1:5" x14ac:dyDescent="0.2">
      <c r="A57" s="36" t="s">
        <v>318</v>
      </c>
      <c r="B57" s="36"/>
      <c r="C57" s="36">
        <v>2</v>
      </c>
      <c r="D57" s="38" t="s">
        <v>98</v>
      </c>
      <c r="E57" s="38">
        <v>15</v>
      </c>
    </row>
    <row r="58" spans="1:5" x14ac:dyDescent="0.2">
      <c r="A58" s="36" t="s">
        <v>334</v>
      </c>
      <c r="B58" s="36"/>
      <c r="C58" s="36">
        <v>2</v>
      </c>
      <c r="D58" s="38" t="s">
        <v>334</v>
      </c>
      <c r="E58" s="38">
        <v>10</v>
      </c>
    </row>
    <row r="59" spans="1:5" x14ac:dyDescent="0.2">
      <c r="A59" s="36" t="s">
        <v>325</v>
      </c>
      <c r="B59" s="36"/>
      <c r="C59" s="36">
        <v>2</v>
      </c>
      <c r="D59" s="38" t="s">
        <v>325</v>
      </c>
      <c r="E59" s="38">
        <v>10</v>
      </c>
    </row>
    <row r="60" spans="1:5" x14ac:dyDescent="0.2">
      <c r="A60" s="36" t="s">
        <v>312</v>
      </c>
      <c r="B60" s="36"/>
      <c r="C60" s="36">
        <v>2</v>
      </c>
      <c r="D60" s="38" t="s">
        <v>312</v>
      </c>
      <c r="E60" s="38">
        <v>10</v>
      </c>
    </row>
    <row r="61" spans="1:5" x14ac:dyDescent="0.2">
      <c r="A61" s="36" t="s">
        <v>335</v>
      </c>
      <c r="B61" s="36"/>
      <c r="C61" s="36">
        <v>2</v>
      </c>
      <c r="D61" s="38" t="s">
        <v>335</v>
      </c>
      <c r="E61" s="38">
        <v>10</v>
      </c>
    </row>
    <row r="62" spans="1:5" x14ac:dyDescent="0.2">
      <c r="A62" s="36" t="s">
        <v>487</v>
      </c>
      <c r="B62" s="36"/>
      <c r="C62" s="36">
        <v>2</v>
      </c>
      <c r="D62" s="38" t="s">
        <v>487</v>
      </c>
      <c r="E62" s="38">
        <v>10</v>
      </c>
    </row>
    <row r="63" spans="1:5" x14ac:dyDescent="0.2">
      <c r="A63" s="36" t="s">
        <v>321</v>
      </c>
      <c r="B63" s="36"/>
      <c r="C63" s="36">
        <v>1</v>
      </c>
      <c r="D63" s="38" t="s">
        <v>321</v>
      </c>
      <c r="E63" s="38">
        <v>5</v>
      </c>
    </row>
    <row r="64" spans="1:5" x14ac:dyDescent="0.2">
      <c r="A64" s="36" t="s">
        <v>331</v>
      </c>
      <c r="B64" s="36"/>
      <c r="C64" s="36">
        <v>1</v>
      </c>
      <c r="D64" s="38" t="s">
        <v>331</v>
      </c>
      <c r="E64" s="38">
        <v>5</v>
      </c>
    </row>
    <row r="65" spans="1:5" x14ac:dyDescent="0.2">
      <c r="A65" s="36" t="s">
        <v>221</v>
      </c>
      <c r="B65" s="36"/>
      <c r="C65" s="36">
        <v>1</v>
      </c>
      <c r="D65" s="38" t="s">
        <v>221</v>
      </c>
      <c r="E65" s="38">
        <v>5</v>
      </c>
    </row>
    <row r="66" spans="1:5" x14ac:dyDescent="0.2">
      <c r="A66" s="36" t="s">
        <v>324</v>
      </c>
      <c r="B66" s="36"/>
      <c r="C66" s="36">
        <v>1</v>
      </c>
      <c r="D66" s="38" t="s">
        <v>324</v>
      </c>
      <c r="E66" s="38">
        <v>5</v>
      </c>
    </row>
    <row r="67" spans="1:5" x14ac:dyDescent="0.2">
      <c r="A67" s="36" t="s">
        <v>309</v>
      </c>
      <c r="B67" s="36"/>
      <c r="C67" s="36">
        <v>1</v>
      </c>
      <c r="D67" s="38" t="s">
        <v>309</v>
      </c>
      <c r="E67" s="38">
        <v>5</v>
      </c>
    </row>
    <row r="68" spans="1:5" x14ac:dyDescent="0.2">
      <c r="A68" s="36" t="s">
        <v>328</v>
      </c>
      <c r="B68" s="36"/>
      <c r="C68" s="36">
        <v>1</v>
      </c>
      <c r="D68" s="38" t="s">
        <v>328</v>
      </c>
      <c r="E68" s="38">
        <v>5</v>
      </c>
    </row>
    <row r="69" spans="1:5" x14ac:dyDescent="0.2">
      <c r="A69" s="36" t="s">
        <v>159</v>
      </c>
      <c r="B69" s="36"/>
      <c r="C69" s="36">
        <v>1</v>
      </c>
      <c r="D69" s="38" t="s">
        <v>159</v>
      </c>
      <c r="E69" s="38">
        <v>5</v>
      </c>
    </row>
    <row r="70" spans="1:5" x14ac:dyDescent="0.2">
      <c r="A70" s="36" t="s">
        <v>320</v>
      </c>
      <c r="B70" s="36"/>
      <c r="C70" s="36">
        <v>1</v>
      </c>
      <c r="D70" s="38" t="s">
        <v>320</v>
      </c>
      <c r="E70" s="38">
        <v>5</v>
      </c>
    </row>
    <row r="71" spans="1:5" x14ac:dyDescent="0.2">
      <c r="A71" s="36" t="s">
        <v>467</v>
      </c>
      <c r="B71" s="36"/>
      <c r="C71" s="36">
        <f>SUM(C46:C70)</f>
        <v>72</v>
      </c>
      <c r="D71" s="38" t="s">
        <v>467</v>
      </c>
      <c r="E71" s="38">
        <f>SUM(E46:E70)</f>
        <v>567</v>
      </c>
    </row>
  </sheetData>
  <mergeCells count="6">
    <mergeCell ref="A44:E44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236B-98CC-5747-B82D-B6DBB0326CBA}">
  <dimension ref="A1:M77"/>
  <sheetViews>
    <sheetView workbookViewId="0">
      <selection sqref="A1:E1"/>
    </sheetView>
  </sheetViews>
  <sheetFormatPr baseColWidth="10" defaultColWidth="11.5" defaultRowHeight="16" x14ac:dyDescent="0.2"/>
  <cols>
    <col min="1" max="1" width="11.6640625" style="7" bestFit="1" customWidth="1"/>
    <col min="2" max="3" width="4.83203125" style="7" customWidth="1"/>
    <col min="4" max="4" width="11.664062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47" t="s">
        <v>341</v>
      </c>
      <c r="B1" s="147"/>
      <c r="C1" s="147"/>
      <c r="D1" s="147"/>
      <c r="E1" s="147"/>
      <c r="F1" s="130" t="s">
        <v>468</v>
      </c>
      <c r="G1" s="148" t="s">
        <v>469</v>
      </c>
      <c r="H1" s="148"/>
      <c r="I1" s="148"/>
      <c r="J1" s="148" t="s">
        <v>470</v>
      </c>
      <c r="K1" s="148"/>
      <c r="L1" s="148"/>
      <c r="M1" s="148" t="s">
        <v>471</v>
      </c>
    </row>
    <row r="2" spans="1:13" x14ac:dyDescent="0.2">
      <c r="A2" s="30" t="s">
        <v>1</v>
      </c>
      <c r="B2" s="31" t="s">
        <v>476</v>
      </c>
      <c r="C2" s="31" t="s">
        <v>49</v>
      </c>
      <c r="D2" s="32" t="s">
        <v>2</v>
      </c>
      <c r="E2" s="33" t="s">
        <v>49</v>
      </c>
      <c r="F2" s="130"/>
      <c r="G2" s="148"/>
      <c r="H2" s="148"/>
      <c r="I2" s="148"/>
      <c r="J2" s="148"/>
      <c r="K2" s="148"/>
      <c r="L2" s="148"/>
      <c r="M2" s="148"/>
    </row>
    <row r="3" spans="1:13" x14ac:dyDescent="0.2">
      <c r="A3" s="30" t="s">
        <v>342</v>
      </c>
      <c r="B3" s="31"/>
      <c r="C3" s="30">
        <v>0</v>
      </c>
      <c r="D3" s="32" t="s">
        <v>342</v>
      </c>
      <c r="E3" s="32">
        <v>0</v>
      </c>
      <c r="F3" s="54"/>
      <c r="G3" s="53" t="s">
        <v>46</v>
      </c>
      <c r="H3" s="53" t="s">
        <v>47</v>
      </c>
      <c r="I3" s="53" t="s">
        <v>48</v>
      </c>
      <c r="J3" s="53" t="s">
        <v>46</v>
      </c>
      <c r="K3" s="53" t="s">
        <v>47</v>
      </c>
      <c r="L3" s="53" t="s">
        <v>48</v>
      </c>
      <c r="M3" s="110"/>
    </row>
    <row r="4" spans="1:13" x14ac:dyDescent="0.2">
      <c r="A4" s="30" t="s">
        <v>360</v>
      </c>
      <c r="B4" s="31"/>
      <c r="C4" s="30">
        <v>0</v>
      </c>
      <c r="D4" s="32" t="s">
        <v>360</v>
      </c>
      <c r="E4" s="32">
        <v>0</v>
      </c>
      <c r="F4" s="30" t="s">
        <v>205</v>
      </c>
      <c r="G4" s="53">
        <v>48</v>
      </c>
      <c r="H4" s="53">
        <v>75</v>
      </c>
      <c r="I4" s="56">
        <f>SUM(G4/H4)*100</f>
        <v>64</v>
      </c>
      <c r="J4" s="53">
        <v>2</v>
      </c>
      <c r="K4" s="53">
        <v>4</v>
      </c>
      <c r="L4" s="56">
        <f>SUM(J4/K4)*100</f>
        <v>50</v>
      </c>
      <c r="M4" s="53"/>
    </row>
    <row r="5" spans="1:13" x14ac:dyDescent="0.2">
      <c r="A5" s="30" t="s">
        <v>366</v>
      </c>
      <c r="B5" s="31"/>
      <c r="C5" s="30">
        <v>3</v>
      </c>
      <c r="D5" s="32" t="s">
        <v>366</v>
      </c>
      <c r="E5" s="32">
        <v>15</v>
      </c>
      <c r="F5" s="30" t="s">
        <v>354</v>
      </c>
      <c r="G5" s="53">
        <v>3</v>
      </c>
      <c r="H5" s="53">
        <v>7</v>
      </c>
      <c r="I5" s="56">
        <f>SUM(G5/H5)*100</f>
        <v>42.857142857142854</v>
      </c>
      <c r="J5" s="53"/>
      <c r="K5" s="53"/>
      <c r="L5" s="56" t="e">
        <f>SUM(J5/K5)*100</f>
        <v>#DIV/0!</v>
      </c>
      <c r="M5" s="53"/>
    </row>
    <row r="6" spans="1:13" x14ac:dyDescent="0.2">
      <c r="A6" s="30" t="s">
        <v>196</v>
      </c>
      <c r="B6" s="31"/>
      <c r="C6" s="30">
        <v>0</v>
      </c>
      <c r="D6" s="32" t="s">
        <v>196</v>
      </c>
      <c r="E6" s="32">
        <v>0</v>
      </c>
    </row>
    <row r="7" spans="1:13" x14ac:dyDescent="0.2">
      <c r="A7" s="30" t="s">
        <v>355</v>
      </c>
      <c r="B7" s="31"/>
      <c r="C7" s="30">
        <v>0</v>
      </c>
      <c r="D7" s="32" t="s">
        <v>355</v>
      </c>
      <c r="E7" s="32">
        <v>0</v>
      </c>
    </row>
    <row r="8" spans="1:13" x14ac:dyDescent="0.2">
      <c r="A8" s="30" t="s">
        <v>370</v>
      </c>
      <c r="B8" s="31"/>
      <c r="C8" s="30">
        <v>0</v>
      </c>
      <c r="D8" s="32" t="s">
        <v>370</v>
      </c>
      <c r="E8" s="32">
        <v>0</v>
      </c>
    </row>
    <row r="9" spans="1:13" x14ac:dyDescent="0.2">
      <c r="A9" s="30" t="s">
        <v>374</v>
      </c>
      <c r="B9" s="31"/>
      <c r="C9" s="30">
        <v>1</v>
      </c>
      <c r="D9" s="32" t="s">
        <v>374</v>
      </c>
      <c r="E9" s="32">
        <v>0</v>
      </c>
    </row>
    <row r="10" spans="1:13" x14ac:dyDescent="0.2">
      <c r="A10" s="30" t="s">
        <v>347</v>
      </c>
      <c r="B10" s="31"/>
      <c r="C10" s="30">
        <v>0</v>
      </c>
      <c r="D10" s="32" t="s">
        <v>347</v>
      </c>
      <c r="E10" s="32">
        <v>0</v>
      </c>
    </row>
    <row r="11" spans="1:13" x14ac:dyDescent="0.2">
      <c r="A11" s="30" t="s">
        <v>356</v>
      </c>
      <c r="B11" s="31"/>
      <c r="C11" s="30">
        <v>2</v>
      </c>
      <c r="D11" s="32" t="s">
        <v>356</v>
      </c>
      <c r="E11" s="32">
        <v>10</v>
      </c>
    </row>
    <row r="12" spans="1:13" x14ac:dyDescent="0.2">
      <c r="A12" s="30" t="s">
        <v>343</v>
      </c>
      <c r="B12" s="31"/>
      <c r="C12" s="30">
        <v>2</v>
      </c>
      <c r="D12" s="32" t="s">
        <v>343</v>
      </c>
      <c r="E12" s="32">
        <v>10</v>
      </c>
    </row>
    <row r="13" spans="1:13" x14ac:dyDescent="0.2">
      <c r="A13" s="30" t="s">
        <v>375</v>
      </c>
      <c r="B13" s="31"/>
      <c r="C13" s="30">
        <v>2</v>
      </c>
      <c r="D13" s="32" t="s">
        <v>375</v>
      </c>
      <c r="E13" s="32">
        <v>10</v>
      </c>
    </row>
    <row r="14" spans="1:13" x14ac:dyDescent="0.2">
      <c r="A14" s="30" t="s">
        <v>205</v>
      </c>
      <c r="B14" s="31"/>
      <c r="C14" s="30">
        <v>0</v>
      </c>
      <c r="D14" s="32" t="s">
        <v>205</v>
      </c>
      <c r="E14" s="32">
        <v>111</v>
      </c>
    </row>
    <row r="15" spans="1:13" x14ac:dyDescent="0.2">
      <c r="A15" s="30" t="s">
        <v>371</v>
      </c>
      <c r="B15" s="31"/>
      <c r="C15" s="30">
        <v>1</v>
      </c>
      <c r="D15" s="32" t="s">
        <v>371</v>
      </c>
      <c r="E15" s="32">
        <v>5</v>
      </c>
    </row>
    <row r="16" spans="1:13" x14ac:dyDescent="0.2">
      <c r="A16" s="30" t="s">
        <v>84</v>
      </c>
      <c r="B16" s="31"/>
      <c r="C16" s="30">
        <v>1</v>
      </c>
      <c r="D16" s="32" t="s">
        <v>84</v>
      </c>
      <c r="E16" s="32">
        <v>5</v>
      </c>
    </row>
    <row r="17" spans="1:5" x14ac:dyDescent="0.2">
      <c r="A17" s="30" t="s">
        <v>357</v>
      </c>
      <c r="B17" s="31"/>
      <c r="C17" s="30">
        <v>0</v>
      </c>
      <c r="D17" s="32" t="s">
        <v>357</v>
      </c>
      <c r="E17" s="32">
        <v>0</v>
      </c>
    </row>
    <row r="18" spans="1:5" x14ac:dyDescent="0.2">
      <c r="A18" s="30" t="s">
        <v>349</v>
      </c>
      <c r="B18" s="31"/>
      <c r="C18" s="30">
        <v>1</v>
      </c>
      <c r="D18" s="32" t="s">
        <v>349</v>
      </c>
      <c r="E18" s="32">
        <v>5</v>
      </c>
    </row>
    <row r="19" spans="1:5" x14ac:dyDescent="0.2">
      <c r="A19" s="30" t="s">
        <v>348</v>
      </c>
      <c r="B19" s="31"/>
      <c r="C19" s="30">
        <v>3</v>
      </c>
      <c r="D19" s="32" t="s">
        <v>348</v>
      </c>
      <c r="E19" s="32">
        <v>15</v>
      </c>
    </row>
    <row r="20" spans="1:5" x14ac:dyDescent="0.2">
      <c r="A20" s="30" t="s">
        <v>350</v>
      </c>
      <c r="B20" s="31"/>
      <c r="C20" s="30">
        <v>0</v>
      </c>
      <c r="D20" s="32" t="s">
        <v>350</v>
      </c>
      <c r="E20" s="32">
        <v>0</v>
      </c>
    </row>
    <row r="21" spans="1:5" x14ac:dyDescent="0.2">
      <c r="A21" s="30" t="s">
        <v>372</v>
      </c>
      <c r="B21" s="31"/>
      <c r="C21" s="30">
        <v>5</v>
      </c>
      <c r="D21" s="32" t="s">
        <v>372</v>
      </c>
      <c r="E21" s="32">
        <v>25</v>
      </c>
    </row>
    <row r="22" spans="1:5" x14ac:dyDescent="0.2">
      <c r="A22" s="30" t="s">
        <v>361</v>
      </c>
      <c r="B22" s="31"/>
      <c r="C22" s="30">
        <v>0</v>
      </c>
      <c r="D22" s="32" t="s">
        <v>361</v>
      </c>
      <c r="E22" s="32">
        <v>0</v>
      </c>
    </row>
    <row r="23" spans="1:5" x14ac:dyDescent="0.2">
      <c r="A23" s="30" t="s">
        <v>353</v>
      </c>
      <c r="B23" s="31"/>
      <c r="C23" s="30">
        <v>0</v>
      </c>
      <c r="D23" s="32" t="s">
        <v>353</v>
      </c>
      <c r="E23" s="32">
        <v>0</v>
      </c>
    </row>
    <row r="24" spans="1:5" x14ac:dyDescent="0.2">
      <c r="A24" s="30" t="s">
        <v>344</v>
      </c>
      <c r="B24" s="31"/>
      <c r="C24" s="30">
        <v>3</v>
      </c>
      <c r="D24" s="32" t="s">
        <v>344</v>
      </c>
      <c r="E24" s="32">
        <v>15</v>
      </c>
    </row>
    <row r="25" spans="1:5" x14ac:dyDescent="0.2">
      <c r="A25" s="30" t="s">
        <v>345</v>
      </c>
      <c r="B25" s="31"/>
      <c r="C25" s="30">
        <v>3</v>
      </c>
      <c r="D25" s="32" t="s">
        <v>345</v>
      </c>
      <c r="E25" s="32">
        <v>15</v>
      </c>
    </row>
    <row r="26" spans="1:5" x14ac:dyDescent="0.2">
      <c r="A26" s="30" t="s">
        <v>346</v>
      </c>
      <c r="B26" s="31"/>
      <c r="C26" s="30">
        <v>14</v>
      </c>
      <c r="D26" s="32" t="s">
        <v>346</v>
      </c>
      <c r="E26" s="32">
        <v>70</v>
      </c>
    </row>
    <row r="27" spans="1:5" x14ac:dyDescent="0.2">
      <c r="A27" s="30" t="s">
        <v>358</v>
      </c>
      <c r="B27" s="31"/>
      <c r="C27" s="30">
        <v>5</v>
      </c>
      <c r="D27" s="32" t="s">
        <v>358</v>
      </c>
      <c r="E27" s="32">
        <v>25</v>
      </c>
    </row>
    <row r="28" spans="1:5" x14ac:dyDescent="0.2">
      <c r="A28" s="30" t="s">
        <v>376</v>
      </c>
      <c r="B28" s="31"/>
      <c r="C28" s="30">
        <v>0</v>
      </c>
      <c r="D28" s="32" t="s">
        <v>376</v>
      </c>
      <c r="E28" s="32">
        <v>0</v>
      </c>
    </row>
    <row r="29" spans="1:5" x14ac:dyDescent="0.2">
      <c r="A29" s="30" t="s">
        <v>362</v>
      </c>
      <c r="B29" s="31"/>
      <c r="C29" s="30">
        <v>0</v>
      </c>
      <c r="D29" s="32" t="s">
        <v>362</v>
      </c>
      <c r="E29" s="32">
        <v>0</v>
      </c>
    </row>
    <row r="30" spans="1:5" x14ac:dyDescent="0.2">
      <c r="A30" s="30" t="s">
        <v>377</v>
      </c>
      <c r="B30" s="31"/>
      <c r="C30" s="30">
        <v>2</v>
      </c>
      <c r="D30" s="32" t="s">
        <v>377</v>
      </c>
      <c r="E30" s="32">
        <v>10</v>
      </c>
    </row>
    <row r="31" spans="1:5" x14ac:dyDescent="0.2">
      <c r="A31" s="30" t="s">
        <v>378</v>
      </c>
      <c r="B31" s="31"/>
      <c r="C31" s="30">
        <v>0</v>
      </c>
      <c r="D31" s="32" t="s">
        <v>378</v>
      </c>
      <c r="E31" s="32">
        <v>0</v>
      </c>
    </row>
    <row r="32" spans="1:5" x14ac:dyDescent="0.2">
      <c r="A32" s="30" t="s">
        <v>351</v>
      </c>
      <c r="B32" s="31"/>
      <c r="C32" s="30">
        <v>0</v>
      </c>
      <c r="D32" s="32" t="s">
        <v>351</v>
      </c>
      <c r="E32" s="32">
        <v>0</v>
      </c>
    </row>
    <row r="33" spans="1:5" x14ac:dyDescent="0.2">
      <c r="A33" s="30" t="s">
        <v>354</v>
      </c>
      <c r="B33" s="31"/>
      <c r="C33" s="30">
        <v>0</v>
      </c>
      <c r="D33" s="32" t="s">
        <v>354</v>
      </c>
      <c r="E33" s="32">
        <v>7</v>
      </c>
    </row>
    <row r="34" spans="1:5" x14ac:dyDescent="0.2">
      <c r="A34" s="30" t="s">
        <v>363</v>
      </c>
      <c r="B34" s="31"/>
      <c r="C34" s="30">
        <v>0</v>
      </c>
      <c r="D34" s="32" t="s">
        <v>363</v>
      </c>
      <c r="E34" s="32">
        <v>0</v>
      </c>
    </row>
    <row r="35" spans="1:5" x14ac:dyDescent="0.2">
      <c r="A35" s="30" t="s">
        <v>359</v>
      </c>
      <c r="B35" s="31"/>
      <c r="C35" s="30">
        <v>0</v>
      </c>
      <c r="D35" s="32" t="s">
        <v>359</v>
      </c>
      <c r="E35" s="32">
        <v>0</v>
      </c>
    </row>
    <row r="36" spans="1:5" x14ac:dyDescent="0.2">
      <c r="A36" s="30" t="s">
        <v>367</v>
      </c>
      <c r="B36" s="31"/>
      <c r="C36" s="30">
        <v>4</v>
      </c>
      <c r="D36" s="32" t="s">
        <v>367</v>
      </c>
      <c r="E36" s="32">
        <v>20</v>
      </c>
    </row>
    <row r="37" spans="1:5" x14ac:dyDescent="0.2">
      <c r="A37" s="30" t="s">
        <v>352</v>
      </c>
      <c r="B37" s="31"/>
      <c r="C37" s="30">
        <v>0</v>
      </c>
      <c r="D37" s="32" t="s">
        <v>352</v>
      </c>
      <c r="E37" s="32">
        <v>0</v>
      </c>
    </row>
    <row r="38" spans="1:5" x14ac:dyDescent="0.2">
      <c r="A38" s="30" t="s">
        <v>379</v>
      </c>
      <c r="B38" s="31"/>
      <c r="C38" s="30">
        <v>0</v>
      </c>
      <c r="D38" s="32" t="s">
        <v>379</v>
      </c>
      <c r="E38" s="32">
        <v>0</v>
      </c>
    </row>
    <row r="39" spans="1:5" x14ac:dyDescent="0.2">
      <c r="A39" s="30" t="s">
        <v>373</v>
      </c>
      <c r="B39" s="31"/>
      <c r="C39" s="30">
        <v>1</v>
      </c>
      <c r="D39" s="32" t="s">
        <v>373</v>
      </c>
      <c r="E39" s="32">
        <v>5</v>
      </c>
    </row>
    <row r="40" spans="1:5" x14ac:dyDescent="0.2">
      <c r="A40" s="30" t="s">
        <v>364</v>
      </c>
      <c r="B40" s="31"/>
      <c r="C40" s="30">
        <v>0</v>
      </c>
      <c r="D40" s="32" t="s">
        <v>364</v>
      </c>
      <c r="E40" s="32">
        <v>0</v>
      </c>
    </row>
    <row r="41" spans="1:5" x14ac:dyDescent="0.2">
      <c r="A41" s="30" t="s">
        <v>368</v>
      </c>
      <c r="B41" s="31">
        <v>1</v>
      </c>
      <c r="C41" s="30">
        <v>1</v>
      </c>
      <c r="D41" s="32" t="s">
        <v>368</v>
      </c>
      <c r="E41" s="32">
        <v>7</v>
      </c>
    </row>
    <row r="42" spans="1:5" x14ac:dyDescent="0.2">
      <c r="A42" s="30" t="s">
        <v>169</v>
      </c>
      <c r="B42" s="31"/>
      <c r="C42" s="30">
        <v>1</v>
      </c>
      <c r="D42" s="32" t="s">
        <v>169</v>
      </c>
      <c r="E42" s="32">
        <v>5</v>
      </c>
    </row>
    <row r="43" spans="1:5" x14ac:dyDescent="0.2">
      <c r="A43" s="30" t="s">
        <v>369</v>
      </c>
      <c r="B43" s="31"/>
      <c r="C43" s="30">
        <v>0</v>
      </c>
      <c r="D43" s="32" t="s">
        <v>369</v>
      </c>
      <c r="E43" s="32">
        <v>0</v>
      </c>
    </row>
    <row r="44" spans="1:5" x14ac:dyDescent="0.2">
      <c r="A44" s="30" t="s">
        <v>365</v>
      </c>
      <c r="B44" s="31"/>
      <c r="C44" s="30">
        <v>0</v>
      </c>
      <c r="D44" s="32" t="s">
        <v>365</v>
      </c>
      <c r="E44" s="32">
        <v>0</v>
      </c>
    </row>
    <row r="45" spans="1:5" x14ac:dyDescent="0.2">
      <c r="A45" s="29" t="s">
        <v>484</v>
      </c>
      <c r="B45" s="105"/>
      <c r="C45" s="29">
        <v>2</v>
      </c>
      <c r="D45" s="32" t="s">
        <v>484</v>
      </c>
      <c r="E45" s="32">
        <v>10</v>
      </c>
    </row>
    <row r="46" spans="1:5" x14ac:dyDescent="0.2">
      <c r="A46" s="29" t="s">
        <v>42</v>
      </c>
      <c r="B46" s="105"/>
      <c r="C46" s="29">
        <v>1</v>
      </c>
      <c r="D46" s="32" t="s">
        <v>42</v>
      </c>
      <c r="E46" s="32">
        <v>7</v>
      </c>
    </row>
    <row r="47" spans="1:5" x14ac:dyDescent="0.2">
      <c r="A47" s="29" t="s">
        <v>485</v>
      </c>
      <c r="B47" s="105"/>
      <c r="C47" s="29">
        <v>1</v>
      </c>
      <c r="D47" s="32" t="s">
        <v>485</v>
      </c>
      <c r="E47" s="32">
        <v>5</v>
      </c>
    </row>
    <row r="48" spans="1:5" x14ac:dyDescent="0.2">
      <c r="A48" s="29" t="s">
        <v>467</v>
      </c>
      <c r="B48" s="29"/>
      <c r="C48" s="29">
        <f>SUM(C3:C47)</f>
        <v>59</v>
      </c>
      <c r="D48" s="32" t="s">
        <v>467</v>
      </c>
      <c r="E48" s="32">
        <f>SUM(E3:E47)</f>
        <v>412</v>
      </c>
    </row>
    <row r="50" spans="1:5" x14ac:dyDescent="0.2">
      <c r="A50" s="29" t="s">
        <v>50</v>
      </c>
      <c r="B50" s="29"/>
    </row>
    <row r="51" spans="1:5" x14ac:dyDescent="0.2">
      <c r="A51" s="147" t="s">
        <v>341</v>
      </c>
      <c r="B51" s="147"/>
      <c r="C51" s="147"/>
      <c r="D51" s="147"/>
      <c r="E51" s="147"/>
    </row>
    <row r="52" spans="1:5" x14ac:dyDescent="0.2">
      <c r="A52" s="30" t="s">
        <v>1</v>
      </c>
      <c r="B52" s="31" t="s">
        <v>476</v>
      </c>
      <c r="C52" s="31" t="s">
        <v>49</v>
      </c>
      <c r="D52" s="32" t="s">
        <v>2</v>
      </c>
      <c r="E52" s="33" t="s">
        <v>49</v>
      </c>
    </row>
    <row r="53" spans="1:5" x14ac:dyDescent="0.2">
      <c r="A53" s="30" t="s">
        <v>346</v>
      </c>
      <c r="B53" s="31"/>
      <c r="C53" s="30">
        <v>14</v>
      </c>
      <c r="D53" s="32" t="s">
        <v>205</v>
      </c>
      <c r="E53" s="32">
        <v>111</v>
      </c>
    </row>
    <row r="54" spans="1:5" x14ac:dyDescent="0.2">
      <c r="A54" s="30" t="s">
        <v>372</v>
      </c>
      <c r="B54" s="31"/>
      <c r="C54" s="30">
        <v>5</v>
      </c>
      <c r="D54" s="32" t="s">
        <v>346</v>
      </c>
      <c r="E54" s="32">
        <v>70</v>
      </c>
    </row>
    <row r="55" spans="1:5" x14ac:dyDescent="0.2">
      <c r="A55" s="30" t="s">
        <v>358</v>
      </c>
      <c r="B55" s="31"/>
      <c r="C55" s="30">
        <v>5</v>
      </c>
      <c r="D55" s="32" t="s">
        <v>372</v>
      </c>
      <c r="E55" s="32">
        <v>25</v>
      </c>
    </row>
    <row r="56" spans="1:5" x14ac:dyDescent="0.2">
      <c r="A56" s="30" t="s">
        <v>367</v>
      </c>
      <c r="B56" s="31"/>
      <c r="C56" s="30">
        <v>4</v>
      </c>
      <c r="D56" s="32" t="s">
        <v>358</v>
      </c>
      <c r="E56" s="32">
        <v>25</v>
      </c>
    </row>
    <row r="57" spans="1:5" x14ac:dyDescent="0.2">
      <c r="A57" s="30" t="s">
        <v>366</v>
      </c>
      <c r="B57" s="31"/>
      <c r="C57" s="30">
        <v>3</v>
      </c>
      <c r="D57" s="32" t="s">
        <v>367</v>
      </c>
      <c r="E57" s="32">
        <v>20</v>
      </c>
    </row>
    <row r="58" spans="1:5" x14ac:dyDescent="0.2">
      <c r="A58" s="30" t="s">
        <v>348</v>
      </c>
      <c r="B58" s="31"/>
      <c r="C58" s="30">
        <v>3</v>
      </c>
      <c r="D58" s="32" t="s">
        <v>366</v>
      </c>
      <c r="E58" s="32">
        <v>15</v>
      </c>
    </row>
    <row r="59" spans="1:5" x14ac:dyDescent="0.2">
      <c r="A59" s="30" t="s">
        <v>344</v>
      </c>
      <c r="B59" s="31"/>
      <c r="C59" s="30">
        <v>3</v>
      </c>
      <c r="D59" s="32" t="s">
        <v>348</v>
      </c>
      <c r="E59" s="32">
        <v>15</v>
      </c>
    </row>
    <row r="60" spans="1:5" x14ac:dyDescent="0.2">
      <c r="A60" s="30" t="s">
        <v>345</v>
      </c>
      <c r="B60" s="31"/>
      <c r="C60" s="30">
        <v>3</v>
      </c>
      <c r="D60" s="32" t="s">
        <v>344</v>
      </c>
      <c r="E60" s="32">
        <v>15</v>
      </c>
    </row>
    <row r="61" spans="1:5" x14ac:dyDescent="0.2">
      <c r="A61" s="30" t="s">
        <v>356</v>
      </c>
      <c r="B61" s="31"/>
      <c r="C61" s="30">
        <v>2</v>
      </c>
      <c r="D61" s="32" t="s">
        <v>345</v>
      </c>
      <c r="E61" s="32">
        <v>15</v>
      </c>
    </row>
    <row r="62" spans="1:5" x14ac:dyDescent="0.2">
      <c r="A62" s="30" t="s">
        <v>343</v>
      </c>
      <c r="B62" s="31"/>
      <c r="C62" s="30">
        <v>2</v>
      </c>
      <c r="D62" s="32" t="s">
        <v>356</v>
      </c>
      <c r="E62" s="32">
        <v>10</v>
      </c>
    </row>
    <row r="63" spans="1:5" x14ac:dyDescent="0.2">
      <c r="A63" s="30" t="s">
        <v>375</v>
      </c>
      <c r="B63" s="31"/>
      <c r="C63" s="30">
        <v>2</v>
      </c>
      <c r="D63" s="32" t="s">
        <v>343</v>
      </c>
      <c r="E63" s="32">
        <v>10</v>
      </c>
    </row>
    <row r="64" spans="1:5" x14ac:dyDescent="0.2">
      <c r="A64" s="30" t="s">
        <v>377</v>
      </c>
      <c r="B64" s="31"/>
      <c r="C64" s="30">
        <v>2</v>
      </c>
      <c r="D64" s="32" t="s">
        <v>375</v>
      </c>
      <c r="E64" s="32">
        <v>10</v>
      </c>
    </row>
    <row r="65" spans="1:5" x14ac:dyDescent="0.2">
      <c r="A65" s="30" t="s">
        <v>484</v>
      </c>
      <c r="B65" s="31"/>
      <c r="C65" s="30">
        <v>2</v>
      </c>
      <c r="D65" s="32" t="s">
        <v>377</v>
      </c>
      <c r="E65" s="32">
        <v>10</v>
      </c>
    </row>
    <row r="66" spans="1:5" x14ac:dyDescent="0.2">
      <c r="A66" s="30" t="s">
        <v>374</v>
      </c>
      <c r="B66" s="31"/>
      <c r="C66" s="30">
        <v>1</v>
      </c>
      <c r="D66" s="32" t="s">
        <v>484</v>
      </c>
      <c r="E66" s="32">
        <v>10</v>
      </c>
    </row>
    <row r="67" spans="1:5" x14ac:dyDescent="0.2">
      <c r="A67" s="30" t="s">
        <v>371</v>
      </c>
      <c r="B67" s="31"/>
      <c r="C67" s="30">
        <v>1</v>
      </c>
      <c r="D67" s="32" t="s">
        <v>354</v>
      </c>
      <c r="E67" s="32">
        <v>7</v>
      </c>
    </row>
    <row r="68" spans="1:5" x14ac:dyDescent="0.2">
      <c r="A68" s="30" t="s">
        <v>84</v>
      </c>
      <c r="B68" s="31"/>
      <c r="C68" s="30">
        <v>1</v>
      </c>
      <c r="D68" s="32" t="s">
        <v>368</v>
      </c>
      <c r="E68" s="32">
        <v>7</v>
      </c>
    </row>
    <row r="69" spans="1:5" x14ac:dyDescent="0.2">
      <c r="A69" s="30" t="s">
        <v>349</v>
      </c>
      <c r="B69" s="31"/>
      <c r="C69" s="30">
        <v>1</v>
      </c>
      <c r="D69" s="32" t="s">
        <v>42</v>
      </c>
      <c r="E69" s="32">
        <v>7</v>
      </c>
    </row>
    <row r="70" spans="1:5" x14ac:dyDescent="0.2">
      <c r="A70" s="30" t="s">
        <v>373</v>
      </c>
      <c r="B70" s="31"/>
      <c r="C70" s="30">
        <v>1</v>
      </c>
      <c r="D70" s="32" t="s">
        <v>371</v>
      </c>
      <c r="E70" s="32">
        <v>5</v>
      </c>
    </row>
    <row r="71" spans="1:5" x14ac:dyDescent="0.2">
      <c r="A71" s="30" t="s">
        <v>368</v>
      </c>
      <c r="B71" s="31">
        <v>1</v>
      </c>
      <c r="C71" s="30">
        <v>1</v>
      </c>
      <c r="D71" s="32" t="s">
        <v>84</v>
      </c>
      <c r="E71" s="32">
        <v>5</v>
      </c>
    </row>
    <row r="72" spans="1:5" x14ac:dyDescent="0.2">
      <c r="A72" s="30" t="s">
        <v>169</v>
      </c>
      <c r="B72" s="31"/>
      <c r="C72" s="30">
        <v>1</v>
      </c>
      <c r="D72" s="32" t="s">
        <v>349</v>
      </c>
      <c r="E72" s="32">
        <v>5</v>
      </c>
    </row>
    <row r="73" spans="1:5" x14ac:dyDescent="0.2">
      <c r="A73" s="30" t="s">
        <v>42</v>
      </c>
      <c r="B73" s="31"/>
      <c r="C73" s="30">
        <v>1</v>
      </c>
      <c r="D73" s="32" t="s">
        <v>373</v>
      </c>
      <c r="E73" s="32">
        <v>5</v>
      </c>
    </row>
    <row r="74" spans="1:5" x14ac:dyDescent="0.2">
      <c r="A74" s="30" t="s">
        <v>485</v>
      </c>
      <c r="B74" s="31"/>
      <c r="C74" s="30">
        <v>1</v>
      </c>
      <c r="D74" s="32" t="s">
        <v>169</v>
      </c>
      <c r="E74" s="32">
        <v>5</v>
      </c>
    </row>
    <row r="75" spans="1:5" x14ac:dyDescent="0.2">
      <c r="A75" s="30"/>
      <c r="B75" s="31"/>
      <c r="C75" s="30"/>
      <c r="D75" s="32" t="s">
        <v>485</v>
      </c>
      <c r="E75" s="32">
        <v>5</v>
      </c>
    </row>
    <row r="76" spans="1:5" x14ac:dyDescent="0.2">
      <c r="A76" s="29" t="s">
        <v>467</v>
      </c>
      <c r="B76" s="29"/>
      <c r="C76" s="29">
        <f>SUM(C53:C75)</f>
        <v>59</v>
      </c>
      <c r="D76" s="32" t="s">
        <v>467</v>
      </c>
      <c r="E76" s="32">
        <f>SUM(E53:E75)</f>
        <v>412</v>
      </c>
    </row>
    <row r="77" spans="1:5" x14ac:dyDescent="0.2">
      <c r="A77" s="114" t="s">
        <v>491</v>
      </c>
      <c r="B77" s="114"/>
    </row>
  </sheetData>
  <mergeCells count="6">
    <mergeCell ref="A51:E51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D002-959B-2B40-9187-2CF7707D6C82}">
  <dimension ref="A1:K489"/>
  <sheetViews>
    <sheetView workbookViewId="0">
      <selection sqref="A1:C1"/>
    </sheetView>
  </sheetViews>
  <sheetFormatPr baseColWidth="10" defaultColWidth="11.5" defaultRowHeight="16" x14ac:dyDescent="0.2"/>
  <cols>
    <col min="1" max="1" width="14.83203125" style="7" bestFit="1" customWidth="1"/>
    <col min="2" max="2" width="6.1640625" style="7" bestFit="1" customWidth="1"/>
    <col min="3" max="3" width="5.83203125" style="7" customWidth="1"/>
    <col min="4" max="4" width="14.83203125" style="7" bestFit="1" customWidth="1"/>
    <col min="5" max="6" width="5.83203125" style="7" customWidth="1"/>
    <col min="7" max="7" width="10.83203125" style="7"/>
    <col min="8" max="8" width="10.83203125" style="7" customWidth="1"/>
    <col min="9" max="10" width="5.1640625" style="7" customWidth="1"/>
    <col min="11" max="11" width="7.33203125" style="7" customWidth="1"/>
  </cols>
  <sheetData>
    <row r="1" spans="1:11" s="1" customFormat="1" x14ac:dyDescent="0.2">
      <c r="A1" s="151" t="s">
        <v>43</v>
      </c>
      <c r="B1" s="151"/>
      <c r="C1" s="151"/>
      <c r="D1" s="152" t="s">
        <v>44</v>
      </c>
      <c r="E1" s="152"/>
      <c r="F1" s="152"/>
      <c r="G1" s="153" t="s">
        <v>45</v>
      </c>
      <c r="H1" s="153"/>
      <c r="I1" s="49" t="s">
        <v>46</v>
      </c>
      <c r="J1" s="49" t="s">
        <v>47</v>
      </c>
      <c r="K1" s="50" t="s">
        <v>48</v>
      </c>
    </row>
    <row r="2" spans="1:11" x14ac:dyDescent="0.2">
      <c r="A2" s="40" t="s">
        <v>346</v>
      </c>
      <c r="B2" s="40" t="s">
        <v>464</v>
      </c>
      <c r="C2" s="40">
        <f>Utah!C26</f>
        <v>14</v>
      </c>
      <c r="D2" s="41" t="s">
        <v>175</v>
      </c>
      <c r="E2" s="41" t="s">
        <v>465</v>
      </c>
      <c r="F2" s="41">
        <f>NewEngland!E33</f>
        <v>181</v>
      </c>
      <c r="G2" s="51" t="s">
        <v>318</v>
      </c>
      <c r="H2" s="51" t="s">
        <v>340</v>
      </c>
      <c r="I2" s="51">
        <f>Seattle!G4</f>
        <v>65</v>
      </c>
      <c r="J2" s="51">
        <f>Seattle!H4</f>
        <v>85</v>
      </c>
      <c r="K2" s="52">
        <f>Seattle!I4</f>
        <v>76.470588235294116</v>
      </c>
    </row>
    <row r="3" spans="1:11" x14ac:dyDescent="0.2">
      <c r="A3" s="40" t="s">
        <v>75</v>
      </c>
      <c r="B3" s="40" t="s">
        <v>91</v>
      </c>
      <c r="C3" s="40">
        <f>Chicago!C15</f>
        <v>14</v>
      </c>
      <c r="D3" s="41" t="s">
        <v>318</v>
      </c>
      <c r="E3" s="41" t="s">
        <v>340</v>
      </c>
      <c r="F3" s="41">
        <f>Seattle!E19</f>
        <v>172</v>
      </c>
      <c r="G3" s="51" t="s">
        <v>448</v>
      </c>
      <c r="H3" s="51" t="s">
        <v>462</v>
      </c>
      <c r="I3" s="51">
        <f>OldGlory!G4</f>
        <v>51</v>
      </c>
      <c r="J3" s="51">
        <f>OldGlory!H4</f>
        <v>67</v>
      </c>
      <c r="K3" s="52">
        <f>OldGlory!I4</f>
        <v>76.119402985074629</v>
      </c>
    </row>
    <row r="4" spans="1:11" x14ac:dyDescent="0.2">
      <c r="A4" s="40" t="s">
        <v>400</v>
      </c>
      <c r="B4" s="40" t="s">
        <v>425</v>
      </c>
      <c r="C4" s="40">
        <f>Dallas!C23</f>
        <v>11</v>
      </c>
      <c r="D4" s="41" t="s">
        <v>448</v>
      </c>
      <c r="E4" s="41" t="s">
        <v>462</v>
      </c>
      <c r="F4" s="41">
        <f>OldGlory!E29</f>
        <v>138</v>
      </c>
      <c r="G4" s="51" t="s">
        <v>319</v>
      </c>
      <c r="H4" s="51" t="s">
        <v>340</v>
      </c>
      <c r="I4" s="51">
        <f>Seattle!G5</f>
        <v>12</v>
      </c>
      <c r="J4" s="51">
        <f>Seattle!H5</f>
        <v>16</v>
      </c>
      <c r="K4" s="52">
        <f>Seattle!I5</f>
        <v>75</v>
      </c>
    </row>
    <row r="5" spans="1:11" x14ac:dyDescent="0.2">
      <c r="A5" s="40" t="s">
        <v>466</v>
      </c>
      <c r="B5" s="40" t="s">
        <v>230</v>
      </c>
      <c r="C5" s="40">
        <f>NOLA!C10</f>
        <v>11</v>
      </c>
      <c r="D5" s="41" t="s">
        <v>205</v>
      </c>
      <c r="E5" s="41" t="s">
        <v>464</v>
      </c>
      <c r="F5" s="41">
        <f>Utah!E14</f>
        <v>111</v>
      </c>
      <c r="G5" s="51" t="s">
        <v>213</v>
      </c>
      <c r="H5" s="51" t="s">
        <v>230</v>
      </c>
      <c r="I5" s="51">
        <f>NOLA!G4</f>
        <v>20</v>
      </c>
      <c r="J5" s="51">
        <f>NOLA!H4</f>
        <v>27</v>
      </c>
      <c r="K5" s="52">
        <f>NOLA!I4</f>
        <v>74.074074074074076</v>
      </c>
    </row>
    <row r="6" spans="1:11" x14ac:dyDescent="0.2">
      <c r="A6" s="40" t="s">
        <v>313</v>
      </c>
      <c r="B6" s="40" t="s">
        <v>340</v>
      </c>
      <c r="C6" s="40">
        <f>Seattle!C35</f>
        <v>10</v>
      </c>
      <c r="D6" s="41" t="s">
        <v>104</v>
      </c>
      <c r="E6" s="41" t="s">
        <v>126</v>
      </c>
      <c r="F6" s="41">
        <f>Houston!E4</f>
        <v>85</v>
      </c>
      <c r="G6" s="51" t="s">
        <v>104</v>
      </c>
      <c r="H6" s="51" t="s">
        <v>126</v>
      </c>
      <c r="I6" s="51">
        <f>Houston!G5</f>
        <v>36</v>
      </c>
      <c r="J6" s="51">
        <f>Houston!H5</f>
        <v>49</v>
      </c>
      <c r="K6" s="52">
        <f>Houston!I5</f>
        <v>73.469387755102048</v>
      </c>
    </row>
    <row r="7" spans="1:11" x14ac:dyDescent="0.2">
      <c r="A7" s="40" t="s">
        <v>261</v>
      </c>
      <c r="B7" s="40" t="s">
        <v>262</v>
      </c>
      <c r="C7" s="40">
        <f>LosAngeles!C18</f>
        <v>10</v>
      </c>
      <c r="D7" s="41" t="s">
        <v>278</v>
      </c>
      <c r="E7" s="41" t="s">
        <v>463</v>
      </c>
      <c r="F7" s="41">
        <f>SanDiego!E27</f>
        <v>81</v>
      </c>
      <c r="G7" s="51" t="s">
        <v>12</v>
      </c>
      <c r="H7" s="51" t="s">
        <v>461</v>
      </c>
      <c r="I7" s="51">
        <f>Anthem!G5</f>
        <v>16</v>
      </c>
      <c r="J7" s="51">
        <f>Anthem!H5</f>
        <v>22</v>
      </c>
      <c r="K7" s="52">
        <f>Anthem!I5</f>
        <v>72.727272727272734</v>
      </c>
    </row>
    <row r="8" spans="1:11" x14ac:dyDescent="0.2">
      <c r="A8" s="40" t="s">
        <v>173</v>
      </c>
      <c r="B8" s="40" t="s">
        <v>465</v>
      </c>
      <c r="C8" s="40">
        <f>NewEngland!C39</f>
        <v>10</v>
      </c>
      <c r="D8" s="41" t="s">
        <v>389</v>
      </c>
      <c r="E8" s="41" t="s">
        <v>425</v>
      </c>
      <c r="F8" s="41">
        <f>Dallas!E11</f>
        <v>79</v>
      </c>
      <c r="G8" s="51" t="s">
        <v>389</v>
      </c>
      <c r="H8" s="51" t="s">
        <v>425</v>
      </c>
      <c r="I8" s="51">
        <f>Dallas!G4</f>
        <v>31</v>
      </c>
      <c r="J8" s="51">
        <f>Dallas!H4</f>
        <v>43</v>
      </c>
      <c r="K8" s="52">
        <f>Dallas!I4</f>
        <v>72.093023255813947</v>
      </c>
    </row>
    <row r="9" spans="1:11" x14ac:dyDescent="0.2">
      <c r="A9" s="40" t="s">
        <v>174</v>
      </c>
      <c r="B9" s="40" t="s">
        <v>465</v>
      </c>
      <c r="C9" s="40">
        <f>NewEngland!C26</f>
        <v>10</v>
      </c>
      <c r="D9" s="41" t="s">
        <v>65</v>
      </c>
      <c r="E9" s="41" t="s">
        <v>91</v>
      </c>
      <c r="F9" s="41">
        <f>Chicago!E10</f>
        <v>77</v>
      </c>
      <c r="G9" s="51" t="s">
        <v>175</v>
      </c>
      <c r="H9" s="51" t="s">
        <v>465</v>
      </c>
      <c r="I9" s="51">
        <f>NewEngland!G4</f>
        <v>64</v>
      </c>
      <c r="J9" s="51">
        <f>NewEngland!H4</f>
        <v>89</v>
      </c>
      <c r="K9" s="52">
        <f>NewEngland!I4</f>
        <v>71.910112359550567</v>
      </c>
    </row>
    <row r="10" spans="1:11" x14ac:dyDescent="0.2">
      <c r="A10" s="40" t="s">
        <v>108</v>
      </c>
      <c r="B10" s="40" t="s">
        <v>126</v>
      </c>
      <c r="C10" s="40">
        <f>Houston!C36</f>
        <v>8</v>
      </c>
      <c r="D10" s="41" t="s">
        <v>105</v>
      </c>
      <c r="E10" s="41" t="s">
        <v>126</v>
      </c>
      <c r="F10" s="41">
        <f>Houston!E10</f>
        <v>77</v>
      </c>
      <c r="G10" s="51" t="s">
        <v>276</v>
      </c>
      <c r="H10" s="51" t="s">
        <v>463</v>
      </c>
      <c r="I10" s="51">
        <f>SanDiego!G6</f>
        <v>22</v>
      </c>
      <c r="J10" s="51">
        <f>SanDiego!H6</f>
        <v>31</v>
      </c>
      <c r="K10" s="52">
        <f>SanDiego!I6</f>
        <v>70.967741935483872</v>
      </c>
    </row>
    <row r="11" spans="1:11" x14ac:dyDescent="0.2">
      <c r="A11" s="40" t="s">
        <v>55</v>
      </c>
      <c r="B11" s="40" t="s">
        <v>91</v>
      </c>
      <c r="C11" s="40">
        <f>Chicago!C13</f>
        <v>8</v>
      </c>
      <c r="D11" s="41" t="s">
        <v>133</v>
      </c>
      <c r="E11" s="41" t="s">
        <v>162</v>
      </c>
      <c r="F11" s="41">
        <f>Miami!E35</f>
        <v>74</v>
      </c>
      <c r="G11" s="51" t="s">
        <v>133</v>
      </c>
      <c r="H11" s="51" t="s">
        <v>162</v>
      </c>
      <c r="I11" s="51">
        <f>Miami!G5</f>
        <v>22</v>
      </c>
      <c r="J11" s="51">
        <f>Miami!H5</f>
        <v>31</v>
      </c>
      <c r="K11" s="52">
        <f>Miami!I5</f>
        <v>70.967741935483872</v>
      </c>
    </row>
    <row r="12" spans="1:11" x14ac:dyDescent="0.2">
      <c r="A12" s="40" t="s">
        <v>188</v>
      </c>
      <c r="B12" s="40" t="s">
        <v>465</v>
      </c>
      <c r="C12" s="40">
        <f>NewEngland!C34</f>
        <v>8</v>
      </c>
      <c r="D12" s="41" t="s">
        <v>139</v>
      </c>
      <c r="E12" s="41" t="s">
        <v>162</v>
      </c>
      <c r="F12" s="41">
        <f>Miami!E11</f>
        <v>73</v>
      </c>
      <c r="G12" s="51" t="s">
        <v>409</v>
      </c>
      <c r="H12" s="51" t="s">
        <v>425</v>
      </c>
      <c r="I12" s="51">
        <f>Dallas!G8</f>
        <v>12</v>
      </c>
      <c r="J12" s="51">
        <f>Dallas!H8</f>
        <v>17</v>
      </c>
      <c r="K12" s="52">
        <f>Dallas!I8</f>
        <v>70.588235294117652</v>
      </c>
    </row>
    <row r="13" spans="1:11" x14ac:dyDescent="0.2">
      <c r="A13" s="40" t="s">
        <v>52</v>
      </c>
      <c r="B13" s="40" t="s">
        <v>91</v>
      </c>
      <c r="C13" s="40">
        <f>Chicago!C5</f>
        <v>8</v>
      </c>
      <c r="D13" s="41" t="s">
        <v>346</v>
      </c>
      <c r="E13" s="41" t="s">
        <v>464</v>
      </c>
      <c r="F13" s="41">
        <f>Utah!E26</f>
        <v>70</v>
      </c>
      <c r="G13" s="51" t="s">
        <v>429</v>
      </c>
      <c r="H13" s="51" t="s">
        <v>462</v>
      </c>
      <c r="I13" s="51">
        <f>OldGlory!G5</f>
        <v>7</v>
      </c>
      <c r="J13" s="115">
        <f>OldGlory!H5</f>
        <v>10</v>
      </c>
      <c r="K13" s="52">
        <f>OldGlory!I5</f>
        <v>70</v>
      </c>
    </row>
    <row r="14" spans="1:11" x14ac:dyDescent="0.2">
      <c r="A14" s="40" t="s">
        <v>329</v>
      </c>
      <c r="B14" s="40" t="s">
        <v>340</v>
      </c>
      <c r="C14" s="40">
        <f>Seattle!C36</f>
        <v>8</v>
      </c>
      <c r="D14" s="41" t="s">
        <v>75</v>
      </c>
      <c r="E14" s="41" t="s">
        <v>91</v>
      </c>
      <c r="F14" s="41">
        <f>Chicago!E15</f>
        <v>70</v>
      </c>
      <c r="G14" s="51" t="s">
        <v>277</v>
      </c>
      <c r="H14" s="51" t="s">
        <v>463</v>
      </c>
      <c r="I14" s="51">
        <f>SanDiego!G4</f>
        <v>7</v>
      </c>
      <c r="J14" s="51">
        <f>SanDiego!H4</f>
        <v>10</v>
      </c>
      <c r="K14" s="52">
        <f>SanDiego!I4</f>
        <v>70</v>
      </c>
    </row>
    <row r="15" spans="1:11" x14ac:dyDescent="0.2">
      <c r="A15" s="40" t="s">
        <v>7</v>
      </c>
      <c r="B15" s="40" t="s">
        <v>461</v>
      </c>
      <c r="C15" s="40">
        <f>Anthem!C40</f>
        <v>7</v>
      </c>
      <c r="D15" s="41" t="s">
        <v>276</v>
      </c>
      <c r="E15" s="41" t="s">
        <v>463</v>
      </c>
      <c r="F15" s="41">
        <f>SanDiego!E12</f>
        <v>59</v>
      </c>
      <c r="G15" s="51" t="s">
        <v>13</v>
      </c>
      <c r="H15" s="51" t="s">
        <v>461</v>
      </c>
      <c r="I15" s="51">
        <f>Anthem!G6</f>
        <v>16</v>
      </c>
      <c r="J15" s="115">
        <f>Anthem!H6</f>
        <v>23</v>
      </c>
      <c r="K15" s="52">
        <f>Anthem!I6</f>
        <v>69.565217391304344</v>
      </c>
    </row>
    <row r="16" spans="1:11" x14ac:dyDescent="0.2">
      <c r="A16" s="40" t="s">
        <v>258</v>
      </c>
      <c r="B16" s="40" t="s">
        <v>262</v>
      </c>
      <c r="C16" s="40">
        <f>LosAngeles!C8</f>
        <v>7</v>
      </c>
      <c r="D16" s="41" t="s">
        <v>66</v>
      </c>
      <c r="E16" s="41" t="s">
        <v>91</v>
      </c>
      <c r="F16" s="41">
        <f>Chicago!E11</f>
        <v>58</v>
      </c>
      <c r="G16" s="51" t="s">
        <v>65</v>
      </c>
      <c r="H16" s="51" t="s">
        <v>91</v>
      </c>
      <c r="I16" s="51">
        <f>Chicago!G4</f>
        <v>34</v>
      </c>
      <c r="J16" s="51">
        <f>Chicago!H4</f>
        <v>50</v>
      </c>
      <c r="K16" s="52">
        <f>Chicago!I4</f>
        <v>68</v>
      </c>
    </row>
    <row r="17" spans="1:11" x14ac:dyDescent="0.2">
      <c r="A17" s="40" t="s">
        <v>232</v>
      </c>
      <c r="B17" s="40" t="s">
        <v>262</v>
      </c>
      <c r="C17" s="40">
        <f>LosAngeles!C7</f>
        <v>7</v>
      </c>
      <c r="D17" s="41" t="s">
        <v>174</v>
      </c>
      <c r="E17" s="41" t="s">
        <v>465</v>
      </c>
      <c r="F17" s="41">
        <f>NewEngland!E26</f>
        <v>57</v>
      </c>
      <c r="G17" s="51" t="s">
        <v>84</v>
      </c>
      <c r="H17" s="51" t="s">
        <v>230</v>
      </c>
      <c r="I17" s="51">
        <f>NOLA!G6</f>
        <v>14</v>
      </c>
      <c r="J17" s="51">
        <f>NOLA!H6</f>
        <v>21</v>
      </c>
      <c r="K17" s="52">
        <f>NOLA!I6</f>
        <v>66.666666666666657</v>
      </c>
    </row>
    <row r="18" spans="1:11" x14ac:dyDescent="0.2">
      <c r="A18" s="40" t="s">
        <v>136</v>
      </c>
      <c r="B18" s="40" t="s">
        <v>162</v>
      </c>
      <c r="C18" s="40">
        <f>Miami!C16</f>
        <v>7</v>
      </c>
      <c r="D18" s="41" t="s">
        <v>213</v>
      </c>
      <c r="E18" s="41" t="s">
        <v>230</v>
      </c>
      <c r="F18" s="41">
        <f>NOLA!E4</f>
        <v>55</v>
      </c>
      <c r="G18" s="51" t="s">
        <v>278</v>
      </c>
      <c r="H18" s="51" t="s">
        <v>463</v>
      </c>
      <c r="I18" s="51">
        <f>SanDiego!G5</f>
        <v>29</v>
      </c>
      <c r="J18" s="51">
        <f>SanDiego!H5</f>
        <v>44</v>
      </c>
      <c r="K18" s="52">
        <f>SanDiego!I5</f>
        <v>65.909090909090907</v>
      </c>
    </row>
    <row r="19" spans="1:11" x14ac:dyDescent="0.2">
      <c r="A19" s="40" t="s">
        <v>122</v>
      </c>
      <c r="B19" s="40" t="s">
        <v>126</v>
      </c>
      <c r="C19" s="40">
        <f>Houston!C25</f>
        <v>6</v>
      </c>
      <c r="D19" s="41" t="s">
        <v>400</v>
      </c>
      <c r="E19" s="41" t="s">
        <v>425</v>
      </c>
      <c r="F19" s="41">
        <f>Dallas!E23</f>
        <v>55</v>
      </c>
      <c r="G19" s="51" t="s">
        <v>105</v>
      </c>
      <c r="H19" s="51" t="s">
        <v>126</v>
      </c>
      <c r="I19" s="51">
        <f>Houston!G4</f>
        <v>22</v>
      </c>
      <c r="J19" s="51">
        <f>Houston!H4</f>
        <v>34</v>
      </c>
      <c r="K19" s="52">
        <f>Houston!I4</f>
        <v>64.705882352941174</v>
      </c>
    </row>
    <row r="20" spans="1:11" x14ac:dyDescent="0.2">
      <c r="A20" s="40" t="s">
        <v>175</v>
      </c>
      <c r="B20" s="40" t="s">
        <v>465</v>
      </c>
      <c r="C20" s="40">
        <f>NewEngland!C33</f>
        <v>6</v>
      </c>
      <c r="D20" s="41" t="s">
        <v>466</v>
      </c>
      <c r="E20" s="41" t="s">
        <v>230</v>
      </c>
      <c r="F20" s="41">
        <f>NOLA!E10</f>
        <v>55</v>
      </c>
      <c r="G20" s="51" t="s">
        <v>205</v>
      </c>
      <c r="H20" s="51" t="s">
        <v>464</v>
      </c>
      <c r="I20" s="51">
        <f>Utah!G4</f>
        <v>48</v>
      </c>
      <c r="J20" s="51">
        <f>Utah!H4</f>
        <v>75</v>
      </c>
      <c r="K20" s="52">
        <f>Utah!I4</f>
        <v>64</v>
      </c>
    </row>
    <row r="21" spans="1:11" x14ac:dyDescent="0.2">
      <c r="A21" s="40" t="s">
        <v>42</v>
      </c>
      <c r="B21" s="40" t="s">
        <v>126</v>
      </c>
      <c r="C21" s="40">
        <f>Houston!C27</f>
        <v>6</v>
      </c>
      <c r="D21" s="41" t="s">
        <v>409</v>
      </c>
      <c r="E21" s="41" t="s">
        <v>425</v>
      </c>
      <c r="F21" s="41">
        <f>Dallas!E33</f>
        <v>55</v>
      </c>
      <c r="G21" s="51" t="s">
        <v>139</v>
      </c>
      <c r="H21" s="51" t="s">
        <v>162</v>
      </c>
      <c r="I21" s="51">
        <f>Miami!G4</f>
        <v>21</v>
      </c>
      <c r="J21" s="51">
        <f>Miami!H4</f>
        <v>34</v>
      </c>
      <c r="K21" s="52">
        <f>Miami!I4</f>
        <v>61.764705882352942</v>
      </c>
    </row>
    <row r="22" spans="1:11" x14ac:dyDescent="0.2">
      <c r="A22" s="40" t="s">
        <v>273</v>
      </c>
      <c r="B22" s="40" t="s">
        <v>463</v>
      </c>
      <c r="C22" s="40">
        <f>SanDiego!C25</f>
        <v>6</v>
      </c>
      <c r="D22" s="41" t="s">
        <v>313</v>
      </c>
      <c r="E22" s="41" t="s">
        <v>340</v>
      </c>
      <c r="F22" s="41">
        <f>Seattle!E35</f>
        <v>54</v>
      </c>
      <c r="G22" s="51" t="s">
        <v>66</v>
      </c>
      <c r="H22" s="51" t="s">
        <v>91</v>
      </c>
      <c r="I22" s="51">
        <f>Chicago!G6</f>
        <v>22</v>
      </c>
      <c r="J22" s="51">
        <f>Chicago!H6</f>
        <v>36</v>
      </c>
      <c r="K22" s="52">
        <f>Chicago!I6</f>
        <v>61.111111111111114</v>
      </c>
    </row>
    <row r="23" spans="1:11" x14ac:dyDescent="0.2">
      <c r="A23" s="40" t="s">
        <v>419</v>
      </c>
      <c r="B23" s="40" t="s">
        <v>425</v>
      </c>
      <c r="C23" s="40">
        <f>Dallas!C44</f>
        <v>6</v>
      </c>
      <c r="D23" s="41" t="s">
        <v>261</v>
      </c>
      <c r="E23" s="41" t="s">
        <v>262</v>
      </c>
      <c r="F23" s="41">
        <f>LosAngeles!E18</f>
        <v>54</v>
      </c>
      <c r="G23" s="51" t="s">
        <v>214</v>
      </c>
      <c r="H23" s="51" t="s">
        <v>230</v>
      </c>
      <c r="I23" s="51">
        <f>NOLA!G5</f>
        <v>16</v>
      </c>
      <c r="J23" s="51">
        <f>NOLA!H5</f>
        <v>29</v>
      </c>
      <c r="K23" s="52">
        <f>NOLA!I5</f>
        <v>55.172413793103445</v>
      </c>
    </row>
    <row r="24" spans="1:11" x14ac:dyDescent="0.2">
      <c r="A24" s="40" t="s">
        <v>317</v>
      </c>
      <c r="B24" s="40" t="s">
        <v>340</v>
      </c>
      <c r="C24" s="40">
        <f>Seattle!C32</f>
        <v>6</v>
      </c>
      <c r="D24" s="41" t="s">
        <v>173</v>
      </c>
      <c r="E24" s="41" t="s">
        <v>465</v>
      </c>
      <c r="F24" s="41">
        <f>NewEngland!E39</f>
        <v>52</v>
      </c>
      <c r="G24" s="51" t="s">
        <v>241</v>
      </c>
      <c r="H24" s="51" t="s">
        <v>262</v>
      </c>
      <c r="I24" s="51">
        <f>LosAngeles!G4</f>
        <v>18</v>
      </c>
      <c r="J24" s="51">
        <f>LosAngeles!H4</f>
        <v>33</v>
      </c>
      <c r="K24" s="52">
        <f>LosAngeles!I4</f>
        <v>54.54545454545454</v>
      </c>
    </row>
    <row r="25" spans="1:11" x14ac:dyDescent="0.2">
      <c r="A25" s="40" t="s">
        <v>474</v>
      </c>
      <c r="B25" s="40" t="s">
        <v>230</v>
      </c>
      <c r="C25" s="40">
        <f>NOLA!C35</f>
        <v>6</v>
      </c>
      <c r="D25" s="41" t="s">
        <v>13</v>
      </c>
      <c r="E25" s="41" t="s">
        <v>461</v>
      </c>
      <c r="F25" s="41">
        <f>Anthem!E19</f>
        <v>51</v>
      </c>
      <c r="G25" s="51" t="s">
        <v>420</v>
      </c>
      <c r="H25" s="51" t="s">
        <v>425</v>
      </c>
      <c r="I25" s="51">
        <f>Dallas!G6</f>
        <v>5</v>
      </c>
      <c r="J25" s="51">
        <f>Dallas!H6</f>
        <v>10</v>
      </c>
      <c r="K25" s="52">
        <f>Dallas!I6</f>
        <v>50</v>
      </c>
    </row>
    <row r="26" spans="1:11" x14ac:dyDescent="0.2">
      <c r="A26" s="40" t="s">
        <v>212</v>
      </c>
      <c r="B26" s="40" t="s">
        <v>230</v>
      </c>
      <c r="C26" s="40">
        <f>NOLA!C15</f>
        <v>6</v>
      </c>
      <c r="D26" s="41" t="s">
        <v>241</v>
      </c>
      <c r="E26" s="41" t="s">
        <v>262</v>
      </c>
      <c r="F26" s="41">
        <f>LosAngeles!E15</f>
        <v>50</v>
      </c>
      <c r="G26" s="51" t="s">
        <v>167</v>
      </c>
      <c r="H26" s="51" t="s">
        <v>465</v>
      </c>
      <c r="I26" s="51">
        <f>NewEngland!G5</f>
        <v>5</v>
      </c>
      <c r="J26" s="49">
        <f>NewEngland!H5</f>
        <v>5</v>
      </c>
      <c r="K26" s="52">
        <f>NewEngland!I5</f>
        <v>100</v>
      </c>
    </row>
    <row r="27" spans="1:11" x14ac:dyDescent="0.2">
      <c r="A27" s="40" t="s">
        <v>431</v>
      </c>
      <c r="B27" s="40" t="s">
        <v>462</v>
      </c>
      <c r="C27" s="40">
        <f>OldGlory!C7</f>
        <v>6</v>
      </c>
      <c r="D27" s="41" t="s">
        <v>214</v>
      </c>
      <c r="E27" s="41" t="s">
        <v>230</v>
      </c>
      <c r="F27" s="41">
        <f>NOLA!E13</f>
        <v>48</v>
      </c>
      <c r="G27" s="51" t="s">
        <v>60</v>
      </c>
      <c r="H27" s="51" t="s">
        <v>91</v>
      </c>
      <c r="I27" s="51">
        <f>Chicago!G5</f>
        <v>3</v>
      </c>
      <c r="J27" s="49">
        <f>Chicago!H5</f>
        <v>3</v>
      </c>
      <c r="K27" s="52">
        <f>Chicago!I5</f>
        <v>100</v>
      </c>
    </row>
    <row r="28" spans="1:11" x14ac:dyDescent="0.2">
      <c r="A28" s="40" t="s">
        <v>477</v>
      </c>
      <c r="B28" s="40" t="s">
        <v>230</v>
      </c>
      <c r="C28" s="40">
        <f>NOLA!C36</f>
        <v>5</v>
      </c>
      <c r="D28" s="41" t="s">
        <v>12</v>
      </c>
      <c r="E28" s="41" t="s">
        <v>461</v>
      </c>
      <c r="F28" s="41">
        <f>Anthem!E15</f>
        <v>47</v>
      </c>
      <c r="G28" s="51" t="s">
        <v>272</v>
      </c>
      <c r="H28" s="51" t="s">
        <v>463</v>
      </c>
      <c r="I28" s="51">
        <f>SanDiego!G7</f>
        <v>1</v>
      </c>
      <c r="J28" s="49">
        <f>SanDiego!H7</f>
        <v>1</v>
      </c>
      <c r="K28" s="52">
        <f>SanDiego!I7</f>
        <v>100</v>
      </c>
    </row>
    <row r="29" spans="1:11" x14ac:dyDescent="0.2">
      <c r="A29" s="40" t="s">
        <v>372</v>
      </c>
      <c r="B29" s="40" t="s">
        <v>464</v>
      </c>
      <c r="C29" s="40">
        <f>Utah!C21</f>
        <v>5</v>
      </c>
      <c r="D29" s="41" t="s">
        <v>7</v>
      </c>
      <c r="E29" s="41" t="s">
        <v>461</v>
      </c>
      <c r="F29" s="41">
        <f>Anthem!E40</f>
        <v>42</v>
      </c>
      <c r="G29" s="51" t="s">
        <v>174</v>
      </c>
      <c r="H29" s="51" t="s">
        <v>465</v>
      </c>
      <c r="I29" s="51">
        <f>NewEngland!G6</f>
        <v>3</v>
      </c>
      <c r="J29" s="49">
        <f>NewEngland!H6</f>
        <v>3</v>
      </c>
      <c r="K29" s="52">
        <f>NewEngland!I6</f>
        <v>100</v>
      </c>
    </row>
    <row r="30" spans="1:11" x14ac:dyDescent="0.2">
      <c r="A30" s="40" t="s">
        <v>451</v>
      </c>
      <c r="B30" s="40" t="s">
        <v>462</v>
      </c>
      <c r="C30" s="40">
        <f>OldGlory!C33</f>
        <v>5</v>
      </c>
      <c r="D30" s="41" t="s">
        <v>42</v>
      </c>
      <c r="E30" s="41" t="s">
        <v>126</v>
      </c>
      <c r="F30" s="41">
        <f>Houston!E27</f>
        <v>42</v>
      </c>
      <c r="G30" s="51" t="s">
        <v>279</v>
      </c>
      <c r="H30" s="51" t="s">
        <v>463</v>
      </c>
      <c r="I30" s="51">
        <f>SanDiego!G8</f>
        <v>5</v>
      </c>
      <c r="J30" s="49">
        <f>SanDiego!H8</f>
        <v>5</v>
      </c>
      <c r="K30" s="51">
        <f>SanDiego!I8</f>
        <v>100</v>
      </c>
    </row>
    <row r="31" spans="1:11" x14ac:dyDescent="0.2">
      <c r="A31" s="40" t="s">
        <v>453</v>
      </c>
      <c r="B31" s="40" t="s">
        <v>462</v>
      </c>
      <c r="C31" s="40">
        <f>OldGlory!C35</f>
        <v>5</v>
      </c>
      <c r="D31" s="41" t="s">
        <v>108</v>
      </c>
      <c r="E31" s="41" t="s">
        <v>126</v>
      </c>
      <c r="F31" s="41">
        <f>Houston!E36</f>
        <v>42</v>
      </c>
      <c r="G31" s="51" t="s">
        <v>268</v>
      </c>
      <c r="H31" s="51" t="s">
        <v>463</v>
      </c>
      <c r="I31" s="51">
        <f>SanDiego!G9</f>
        <v>1</v>
      </c>
      <c r="J31" s="49">
        <f>SanDiego!H9</f>
        <v>1</v>
      </c>
      <c r="K31" s="51">
        <f>SanDiego!I9</f>
        <v>100</v>
      </c>
    </row>
    <row r="32" spans="1:11" x14ac:dyDescent="0.2">
      <c r="A32" s="40" t="s">
        <v>435</v>
      </c>
      <c r="B32" s="40" t="s">
        <v>462</v>
      </c>
      <c r="C32" s="40">
        <f>OldGlory!C11</f>
        <v>5</v>
      </c>
      <c r="D32" s="41" t="s">
        <v>319</v>
      </c>
      <c r="E32" s="41" t="s">
        <v>340</v>
      </c>
      <c r="F32" s="41">
        <f>Seattle!E39</f>
        <v>42</v>
      </c>
      <c r="G32" s="51" t="s">
        <v>240</v>
      </c>
      <c r="H32" s="51" t="s">
        <v>262</v>
      </c>
      <c r="I32" s="51">
        <f>LosAngeles!G5</f>
        <v>7</v>
      </c>
      <c r="J32" s="49">
        <f>LosAngeles!H5</f>
        <v>8</v>
      </c>
      <c r="K32" s="52">
        <f>LosAngeles!I5</f>
        <v>87.5</v>
      </c>
    </row>
    <row r="33" spans="1:11" x14ac:dyDescent="0.2">
      <c r="A33" s="40" t="s">
        <v>407</v>
      </c>
      <c r="B33" s="40" t="s">
        <v>462</v>
      </c>
      <c r="C33" s="40">
        <f>OldGlory!C23</f>
        <v>5</v>
      </c>
      <c r="D33" s="41" t="s">
        <v>188</v>
      </c>
      <c r="E33" s="41" t="s">
        <v>465</v>
      </c>
      <c r="F33" s="41">
        <f>NewEngland!E34</f>
        <v>42</v>
      </c>
      <c r="G33" s="51" t="s">
        <v>494</v>
      </c>
      <c r="H33" s="51" t="s">
        <v>262</v>
      </c>
      <c r="I33" s="51">
        <f>LosAngeles!G9</f>
        <v>4</v>
      </c>
      <c r="J33" s="49">
        <f>LosAngeles!H9</f>
        <v>5</v>
      </c>
      <c r="K33" s="52">
        <f>LosAngeles!I9</f>
        <v>80</v>
      </c>
    </row>
    <row r="34" spans="1:11" x14ac:dyDescent="0.2">
      <c r="A34" s="40" t="s">
        <v>396</v>
      </c>
      <c r="B34" s="40" t="s">
        <v>425</v>
      </c>
      <c r="C34" s="40">
        <f>Dallas!C18</f>
        <v>5</v>
      </c>
      <c r="D34" s="41" t="s">
        <v>52</v>
      </c>
      <c r="E34" s="41" t="s">
        <v>91</v>
      </c>
      <c r="F34" s="41">
        <f>Chicago!E5</f>
        <v>42</v>
      </c>
      <c r="G34" s="51" t="s">
        <v>140</v>
      </c>
      <c r="H34" s="51" t="s">
        <v>162</v>
      </c>
      <c r="I34" s="51">
        <f>Miami!G6</f>
        <v>3</v>
      </c>
      <c r="J34" s="49">
        <f>Miami!H6</f>
        <v>4</v>
      </c>
      <c r="K34" s="52">
        <f>Miami!I6</f>
        <v>75</v>
      </c>
    </row>
    <row r="35" spans="1:11" x14ac:dyDescent="0.2">
      <c r="A35" s="40" t="s">
        <v>283</v>
      </c>
      <c r="B35" s="40" t="s">
        <v>463</v>
      </c>
      <c r="C35" s="40">
        <f>SanDiego!C43</f>
        <v>5</v>
      </c>
      <c r="D35" s="41" t="s">
        <v>329</v>
      </c>
      <c r="E35" s="41" t="s">
        <v>340</v>
      </c>
      <c r="F35" s="41">
        <f>Seattle!E36</f>
        <v>42</v>
      </c>
      <c r="G35" s="51" t="s">
        <v>7</v>
      </c>
      <c r="H35" s="51" t="s">
        <v>461</v>
      </c>
      <c r="I35" s="51">
        <f>Anthem!G7</f>
        <v>2</v>
      </c>
      <c r="J35" s="49">
        <f>Anthem!H7</f>
        <v>3</v>
      </c>
      <c r="K35" s="52">
        <f>Anthem!I7</f>
        <v>66.666666666666657</v>
      </c>
    </row>
    <row r="36" spans="1:11" x14ac:dyDescent="0.2">
      <c r="A36" s="40" t="s">
        <v>105</v>
      </c>
      <c r="B36" s="40" t="s">
        <v>126</v>
      </c>
      <c r="C36" s="40">
        <f>Houston!C10</f>
        <v>5</v>
      </c>
      <c r="D36" s="41" t="s">
        <v>55</v>
      </c>
      <c r="E36" s="41" t="s">
        <v>91</v>
      </c>
      <c r="F36" s="41">
        <f>Chicago!E13</f>
        <v>40</v>
      </c>
      <c r="G36" s="51" t="s">
        <v>234</v>
      </c>
      <c r="H36" s="51" t="s">
        <v>262</v>
      </c>
      <c r="I36" s="51">
        <f>LosAngeles!G10</f>
        <v>3</v>
      </c>
      <c r="J36" s="49">
        <f>LosAngeles!H10</f>
        <v>5</v>
      </c>
      <c r="K36" s="51">
        <f>LosAngeles!I10</f>
        <v>60</v>
      </c>
    </row>
    <row r="37" spans="1:11" x14ac:dyDescent="0.2">
      <c r="A37" s="40" t="s">
        <v>311</v>
      </c>
      <c r="B37" s="40" t="s">
        <v>340</v>
      </c>
      <c r="C37" s="40">
        <f>Seattle!C30</f>
        <v>5</v>
      </c>
      <c r="D37" s="41" t="s">
        <v>84</v>
      </c>
      <c r="E37" s="41" t="s">
        <v>230</v>
      </c>
      <c r="F37" s="41">
        <f>NOLA!E17</f>
        <v>38</v>
      </c>
      <c r="G37" s="51" t="s">
        <v>244</v>
      </c>
      <c r="H37" s="51" t="s">
        <v>262</v>
      </c>
      <c r="I37" s="51">
        <f>LosAngeles!G8</f>
        <v>1</v>
      </c>
      <c r="J37" s="49">
        <f>LosAngeles!H8</f>
        <v>2</v>
      </c>
      <c r="K37" s="52">
        <f>LosAngeles!I8</f>
        <v>50</v>
      </c>
    </row>
    <row r="38" spans="1:11" x14ac:dyDescent="0.2">
      <c r="A38" s="40" t="s">
        <v>156</v>
      </c>
      <c r="B38" s="40" t="s">
        <v>162</v>
      </c>
      <c r="C38" s="40">
        <f>Miami!C3</f>
        <v>5</v>
      </c>
      <c r="D38" s="41" t="s">
        <v>258</v>
      </c>
      <c r="E38" s="41" t="s">
        <v>262</v>
      </c>
      <c r="F38" s="41">
        <f>LosAngeles!E8</f>
        <v>35</v>
      </c>
      <c r="G38" s="51" t="s">
        <v>354</v>
      </c>
      <c r="H38" s="51" t="s">
        <v>464</v>
      </c>
      <c r="I38" s="51">
        <f>Utah!G5</f>
        <v>3</v>
      </c>
      <c r="J38" s="49">
        <f>Utah!H5</f>
        <v>7</v>
      </c>
      <c r="K38" s="52">
        <f>Utah!I5</f>
        <v>42.857142857142854</v>
      </c>
    </row>
    <row r="39" spans="1:11" x14ac:dyDescent="0.2">
      <c r="A39" s="40" t="s">
        <v>358</v>
      </c>
      <c r="B39" s="40" t="s">
        <v>464</v>
      </c>
      <c r="C39" s="40">
        <f>Utah!C27</f>
        <v>5</v>
      </c>
      <c r="D39" s="41" t="s">
        <v>232</v>
      </c>
      <c r="E39" s="41" t="s">
        <v>262</v>
      </c>
      <c r="F39" s="41">
        <f>LosAngeles!E7</f>
        <v>35</v>
      </c>
      <c r="G39" s="51" t="s">
        <v>493</v>
      </c>
      <c r="H39" s="51" t="s">
        <v>91</v>
      </c>
      <c r="I39" s="51">
        <f>Chicago!G7</f>
        <v>1</v>
      </c>
      <c r="J39" s="49">
        <f>Chicago!H7</f>
        <v>3</v>
      </c>
      <c r="K39" s="52">
        <f>Chicago!I7</f>
        <v>33.333333333333329</v>
      </c>
    </row>
    <row r="40" spans="1:11" x14ac:dyDescent="0.2">
      <c r="A40" s="40" t="s">
        <v>403</v>
      </c>
      <c r="B40" s="40" t="s">
        <v>425</v>
      </c>
      <c r="C40" s="40">
        <f>Dallas!C26</f>
        <v>5</v>
      </c>
      <c r="D40" s="41" t="s">
        <v>136</v>
      </c>
      <c r="E40" s="41" t="s">
        <v>162</v>
      </c>
      <c r="F40" s="41">
        <f>Miami!E16</f>
        <v>35</v>
      </c>
      <c r="G40" s="51" t="s">
        <v>11</v>
      </c>
      <c r="H40" s="51" t="s">
        <v>461</v>
      </c>
      <c r="I40" s="51">
        <f>Anthem!G4</f>
        <v>0</v>
      </c>
      <c r="J40" s="49">
        <f>Anthem!H4</f>
        <v>3</v>
      </c>
      <c r="K40" s="51">
        <f>Anthem!I4</f>
        <v>0</v>
      </c>
    </row>
    <row r="41" spans="1:11" x14ac:dyDescent="0.2">
      <c r="A41" s="40" t="s">
        <v>251</v>
      </c>
      <c r="B41" s="40" t="s">
        <v>262</v>
      </c>
      <c r="C41" s="40">
        <f>LosAngeles!C29</f>
        <v>5</v>
      </c>
      <c r="D41" s="41" t="s">
        <v>399</v>
      </c>
      <c r="E41" s="41" t="s">
        <v>425</v>
      </c>
      <c r="F41" s="41">
        <f>Dallas!E22</f>
        <v>32</v>
      </c>
      <c r="G41" s="51" t="s">
        <v>239</v>
      </c>
      <c r="H41" s="51" t="s">
        <v>262</v>
      </c>
      <c r="I41" s="51">
        <f>LosAngeles!G7</f>
        <v>0</v>
      </c>
      <c r="J41" s="49">
        <f>LosAngeles!H7</f>
        <v>1</v>
      </c>
      <c r="K41" s="52">
        <f>LosAngeles!I7</f>
        <v>0</v>
      </c>
    </row>
    <row r="42" spans="1:11" x14ac:dyDescent="0.2">
      <c r="A42" s="40" t="s">
        <v>409</v>
      </c>
      <c r="B42" s="40" t="s">
        <v>425</v>
      </c>
      <c r="C42" s="40">
        <f>Dallas!C33</f>
        <v>5</v>
      </c>
      <c r="D42" s="41" t="s">
        <v>419</v>
      </c>
      <c r="E42" s="41" t="s">
        <v>425</v>
      </c>
      <c r="F42" s="41">
        <f>Dallas!E44</f>
        <v>32</v>
      </c>
      <c r="G42" s="51" t="s">
        <v>419</v>
      </c>
      <c r="H42" s="51" t="s">
        <v>425</v>
      </c>
      <c r="I42" s="51">
        <f>Dallas!G7</f>
        <v>0</v>
      </c>
      <c r="J42" s="49">
        <f>Dallas!H7</f>
        <v>1</v>
      </c>
      <c r="K42" s="52">
        <f>Dallas!I7</f>
        <v>0</v>
      </c>
    </row>
    <row r="43" spans="1:11" x14ac:dyDescent="0.2">
      <c r="A43" s="40" t="s">
        <v>388</v>
      </c>
      <c r="B43" s="40" t="s">
        <v>425</v>
      </c>
      <c r="C43" s="40">
        <f>Dallas!C10</f>
        <v>5</v>
      </c>
      <c r="D43" s="41" t="s">
        <v>317</v>
      </c>
      <c r="E43" s="41" t="s">
        <v>340</v>
      </c>
      <c r="F43" s="41">
        <f>Seattle!E32</f>
        <v>32</v>
      </c>
    </row>
    <row r="44" spans="1:11" x14ac:dyDescent="0.2">
      <c r="A44" s="40" t="s">
        <v>382</v>
      </c>
      <c r="B44" s="40" t="s">
        <v>425</v>
      </c>
      <c r="C44" s="40">
        <f>Dallas!C4</f>
        <v>5</v>
      </c>
      <c r="D44" s="41" t="s">
        <v>474</v>
      </c>
      <c r="E44" s="41" t="s">
        <v>230</v>
      </c>
      <c r="F44" s="41">
        <f>NOLA!E35</f>
        <v>32</v>
      </c>
    </row>
    <row r="45" spans="1:11" x14ac:dyDescent="0.2">
      <c r="A45" s="40" t="s">
        <v>383</v>
      </c>
      <c r="B45" s="40" t="s">
        <v>425</v>
      </c>
      <c r="C45" s="40">
        <f>Dallas!C5</f>
        <v>5</v>
      </c>
      <c r="D45" s="41" t="s">
        <v>431</v>
      </c>
      <c r="E45" s="41" t="s">
        <v>462</v>
      </c>
      <c r="F45" s="41">
        <f>OldGlory!E7</f>
        <v>32</v>
      </c>
    </row>
    <row r="46" spans="1:11" x14ac:dyDescent="0.2">
      <c r="A46" s="40" t="s">
        <v>164</v>
      </c>
      <c r="B46" s="40" t="s">
        <v>465</v>
      </c>
      <c r="C46" s="40">
        <f>NewEngland!C5</f>
        <v>4</v>
      </c>
      <c r="D46" s="41" t="s">
        <v>122</v>
      </c>
      <c r="E46" s="41" t="s">
        <v>126</v>
      </c>
      <c r="F46" s="41">
        <f>Houston!E25</f>
        <v>30</v>
      </c>
    </row>
    <row r="47" spans="1:11" x14ac:dyDescent="0.2">
      <c r="A47" s="40" t="s">
        <v>8</v>
      </c>
      <c r="B47" s="40" t="s">
        <v>461</v>
      </c>
      <c r="C47" s="40">
        <f>Anthem!C11</f>
        <v>4</v>
      </c>
      <c r="D47" s="41" t="s">
        <v>273</v>
      </c>
      <c r="E47" s="41" t="s">
        <v>463</v>
      </c>
      <c r="F47" s="41">
        <f>SanDiego!E25</f>
        <v>30</v>
      </c>
    </row>
    <row r="48" spans="1:11" x14ac:dyDescent="0.2">
      <c r="A48" s="40" t="s">
        <v>171</v>
      </c>
      <c r="B48" s="40" t="s">
        <v>465</v>
      </c>
      <c r="C48" s="40">
        <f>NewEngland!C25</f>
        <v>4</v>
      </c>
      <c r="D48" s="41" t="s">
        <v>212</v>
      </c>
      <c r="E48" s="41" t="s">
        <v>230</v>
      </c>
      <c r="F48" s="41">
        <f>NOLA!E15</f>
        <v>30</v>
      </c>
    </row>
    <row r="49" spans="1:6" x14ac:dyDescent="0.2">
      <c r="A49" s="40" t="s">
        <v>97</v>
      </c>
      <c r="B49" s="40" t="s">
        <v>126</v>
      </c>
      <c r="C49" s="40">
        <f>Houston!C23</f>
        <v>4</v>
      </c>
      <c r="D49" s="41" t="s">
        <v>156</v>
      </c>
      <c r="E49" s="41" t="s">
        <v>162</v>
      </c>
      <c r="F49" s="41">
        <f>Miami!E3</f>
        <v>29</v>
      </c>
    </row>
    <row r="50" spans="1:6" x14ac:dyDescent="0.2">
      <c r="A50" s="40" t="s">
        <v>238</v>
      </c>
      <c r="B50" s="40" t="s">
        <v>262</v>
      </c>
      <c r="C50" s="40">
        <f>LosAngeles!C25</f>
        <v>4</v>
      </c>
      <c r="D50" s="41" t="s">
        <v>42</v>
      </c>
      <c r="E50" s="41" t="s">
        <v>340</v>
      </c>
      <c r="F50" s="41">
        <f>Seattle!E27</f>
        <v>28</v>
      </c>
    </row>
    <row r="51" spans="1:6" x14ac:dyDescent="0.2">
      <c r="A51" s="40" t="s">
        <v>367</v>
      </c>
      <c r="B51" s="40" t="s">
        <v>464</v>
      </c>
      <c r="C51" s="40">
        <f>Utah!C36</f>
        <v>4</v>
      </c>
      <c r="D51" s="41" t="s">
        <v>283</v>
      </c>
      <c r="E51" s="41" t="s">
        <v>463</v>
      </c>
      <c r="F51" s="41">
        <f>SanDiego!E43</f>
        <v>27</v>
      </c>
    </row>
    <row r="52" spans="1:6" x14ac:dyDescent="0.2">
      <c r="A52" s="40" t="s">
        <v>53</v>
      </c>
      <c r="B52" s="40" t="s">
        <v>91</v>
      </c>
      <c r="C52" s="40">
        <f>Chicago!C8</f>
        <v>4</v>
      </c>
      <c r="D52" s="41" t="s">
        <v>407</v>
      </c>
      <c r="E52" s="41" t="s">
        <v>462</v>
      </c>
      <c r="F52" s="41">
        <f>OldGlory!E23</f>
        <v>27</v>
      </c>
    </row>
    <row r="53" spans="1:6" x14ac:dyDescent="0.2">
      <c r="A53" s="40" t="s">
        <v>194</v>
      </c>
      <c r="B53" s="40" t="s">
        <v>465</v>
      </c>
      <c r="C53" s="40">
        <f>NewEngland!C4</f>
        <v>4</v>
      </c>
      <c r="D53" s="41" t="s">
        <v>311</v>
      </c>
      <c r="E53" s="41" t="s">
        <v>340</v>
      </c>
      <c r="F53" s="41">
        <f>Seattle!E30</f>
        <v>27</v>
      </c>
    </row>
    <row r="54" spans="1:6" x14ac:dyDescent="0.2">
      <c r="A54" s="40" t="s">
        <v>119</v>
      </c>
      <c r="B54" s="40" t="s">
        <v>126</v>
      </c>
      <c r="C54" s="40">
        <f>Houston!C26</f>
        <v>4</v>
      </c>
      <c r="D54" s="41" t="s">
        <v>403</v>
      </c>
      <c r="E54" s="41" t="s">
        <v>425</v>
      </c>
      <c r="F54" s="41">
        <f>Dallas!E26</f>
        <v>27</v>
      </c>
    </row>
    <row r="55" spans="1:6" x14ac:dyDescent="0.2">
      <c r="A55" s="40" t="s">
        <v>472</v>
      </c>
      <c r="B55" s="40" t="s">
        <v>126</v>
      </c>
      <c r="C55" s="40">
        <f>Houston!C6</f>
        <v>4</v>
      </c>
      <c r="D55" s="41" t="s">
        <v>477</v>
      </c>
      <c r="E55" s="41" t="s">
        <v>230</v>
      </c>
      <c r="F55" s="41">
        <f>NOLA!E36</f>
        <v>25</v>
      </c>
    </row>
    <row r="56" spans="1:6" x14ac:dyDescent="0.2">
      <c r="A56" s="40" t="s">
        <v>418</v>
      </c>
      <c r="B56" s="40" t="s">
        <v>425</v>
      </c>
      <c r="C56" s="40">
        <f>Dallas!C43</f>
        <v>4</v>
      </c>
      <c r="D56" s="41" t="s">
        <v>372</v>
      </c>
      <c r="E56" s="41" t="s">
        <v>464</v>
      </c>
      <c r="F56" s="41">
        <f>Utah!E21</f>
        <v>25</v>
      </c>
    </row>
    <row r="57" spans="1:6" x14ac:dyDescent="0.2">
      <c r="A57" s="40" t="s">
        <v>84</v>
      </c>
      <c r="B57" s="40" t="s">
        <v>91</v>
      </c>
      <c r="C57" s="40">
        <f>Chicago!C19</f>
        <v>4</v>
      </c>
      <c r="D57" s="41" t="s">
        <v>451</v>
      </c>
      <c r="E57" s="41" t="s">
        <v>462</v>
      </c>
      <c r="F57" s="41">
        <f>OldGlory!E33</f>
        <v>25</v>
      </c>
    </row>
    <row r="58" spans="1:6" x14ac:dyDescent="0.2">
      <c r="A58" s="40" t="s">
        <v>460</v>
      </c>
      <c r="B58" s="40" t="s">
        <v>462</v>
      </c>
      <c r="C58" s="40">
        <f>OldGlory!C13</f>
        <v>4</v>
      </c>
      <c r="D58" s="41" t="s">
        <v>453</v>
      </c>
      <c r="E58" s="41" t="s">
        <v>462</v>
      </c>
      <c r="F58" s="41">
        <f>OldGlory!E35</f>
        <v>25</v>
      </c>
    </row>
    <row r="59" spans="1:6" x14ac:dyDescent="0.2">
      <c r="A59" s="40" t="s">
        <v>308</v>
      </c>
      <c r="B59" s="40" t="s">
        <v>340</v>
      </c>
      <c r="C59" s="40">
        <f>Seattle!C8</f>
        <v>4</v>
      </c>
      <c r="D59" s="41" t="s">
        <v>435</v>
      </c>
      <c r="E59" s="41" t="s">
        <v>462</v>
      </c>
      <c r="F59" s="41">
        <f>OldGlory!E11</f>
        <v>25</v>
      </c>
    </row>
    <row r="60" spans="1:6" x14ac:dyDescent="0.2">
      <c r="A60" s="40" t="s">
        <v>63</v>
      </c>
      <c r="B60" s="40" t="s">
        <v>91</v>
      </c>
      <c r="C60" s="40">
        <f>Chicago!C18</f>
        <v>4</v>
      </c>
      <c r="D60" s="41" t="s">
        <v>396</v>
      </c>
      <c r="E60" s="41" t="s">
        <v>425</v>
      </c>
      <c r="F60" s="41">
        <f>Dallas!E18</f>
        <v>25</v>
      </c>
    </row>
    <row r="61" spans="1:6" x14ac:dyDescent="0.2">
      <c r="A61" s="40" t="s">
        <v>495</v>
      </c>
      <c r="B61" s="40" t="s">
        <v>465</v>
      </c>
      <c r="C61" s="40">
        <f>NewEngland!C43</f>
        <v>4</v>
      </c>
      <c r="D61" s="41" t="s">
        <v>358</v>
      </c>
      <c r="E61" s="41" t="s">
        <v>464</v>
      </c>
      <c r="F61" s="41">
        <f>Utah!E27</f>
        <v>25</v>
      </c>
    </row>
    <row r="62" spans="1:6" x14ac:dyDescent="0.2">
      <c r="A62" s="40" t="s">
        <v>81</v>
      </c>
      <c r="B62" s="40" t="s">
        <v>91</v>
      </c>
      <c r="C62" s="40">
        <f>Chicago!C34</f>
        <v>4</v>
      </c>
      <c r="D62" s="41" t="s">
        <v>251</v>
      </c>
      <c r="E62" s="41" t="s">
        <v>262</v>
      </c>
      <c r="F62" s="41">
        <f>LosAngeles!E29</f>
        <v>25</v>
      </c>
    </row>
    <row r="63" spans="1:6" x14ac:dyDescent="0.2">
      <c r="A63" s="40" t="s">
        <v>42</v>
      </c>
      <c r="B63" s="40" t="s">
        <v>340</v>
      </c>
      <c r="C63" s="40">
        <f>Seattle!C27</f>
        <v>4</v>
      </c>
      <c r="D63" s="41" t="s">
        <v>388</v>
      </c>
      <c r="E63" s="41" t="s">
        <v>425</v>
      </c>
      <c r="F63" s="41">
        <f>Dallas!E10</f>
        <v>25</v>
      </c>
    </row>
    <row r="64" spans="1:6" x14ac:dyDescent="0.2">
      <c r="A64" s="40" t="s">
        <v>381</v>
      </c>
      <c r="B64" s="40" t="s">
        <v>425</v>
      </c>
      <c r="C64" s="40">
        <f>Dallas!C3</f>
        <v>3</v>
      </c>
      <c r="D64" s="41" t="s">
        <v>382</v>
      </c>
      <c r="E64" s="41" t="s">
        <v>425</v>
      </c>
      <c r="F64" s="41">
        <f>Dallas!E4</f>
        <v>25</v>
      </c>
    </row>
    <row r="65" spans="1:6" x14ac:dyDescent="0.2">
      <c r="A65" s="40" t="s">
        <v>366</v>
      </c>
      <c r="B65" s="40" t="s">
        <v>464</v>
      </c>
      <c r="C65" s="40">
        <f>Utah!C5</f>
        <v>3</v>
      </c>
      <c r="D65" s="41" t="s">
        <v>383</v>
      </c>
      <c r="E65" s="41" t="s">
        <v>425</v>
      </c>
      <c r="F65" s="41">
        <f>Dallas!E5</f>
        <v>25</v>
      </c>
    </row>
    <row r="66" spans="1:6" x14ac:dyDescent="0.2">
      <c r="A66" s="40" t="s">
        <v>59</v>
      </c>
      <c r="B66" s="40" t="s">
        <v>230</v>
      </c>
      <c r="C66" s="40">
        <f>NOLA!C5</f>
        <v>3</v>
      </c>
      <c r="D66" s="41" t="s">
        <v>277</v>
      </c>
      <c r="E66" s="41" t="s">
        <v>463</v>
      </c>
      <c r="F66" s="41">
        <f>SanDiego!E18</f>
        <v>24</v>
      </c>
    </row>
    <row r="67" spans="1:6" x14ac:dyDescent="0.2">
      <c r="A67" s="40" t="s">
        <v>479</v>
      </c>
      <c r="B67" s="40" t="s">
        <v>162</v>
      </c>
      <c r="C67" s="40">
        <f>Miami!C38</f>
        <v>3</v>
      </c>
      <c r="D67" s="41" t="s">
        <v>421</v>
      </c>
      <c r="E67" s="41" t="s">
        <v>425</v>
      </c>
      <c r="F67" s="41">
        <f>Dallas!E46</f>
        <v>23</v>
      </c>
    </row>
    <row r="68" spans="1:6" x14ac:dyDescent="0.2">
      <c r="A68" s="40" t="s">
        <v>338</v>
      </c>
      <c r="B68" s="40" t="s">
        <v>340</v>
      </c>
      <c r="C68" s="40">
        <f>Seattle!C10</f>
        <v>3</v>
      </c>
      <c r="D68" s="41" t="s">
        <v>171</v>
      </c>
      <c r="E68" s="41" t="s">
        <v>465</v>
      </c>
      <c r="F68" s="41">
        <f>NewEngland!E25</f>
        <v>22</v>
      </c>
    </row>
    <row r="69" spans="1:6" x14ac:dyDescent="0.2">
      <c r="A69" s="40" t="s">
        <v>399</v>
      </c>
      <c r="B69" s="40" t="s">
        <v>425</v>
      </c>
      <c r="C69" s="40">
        <f>Dallas!C22</f>
        <v>3</v>
      </c>
      <c r="D69" s="41" t="s">
        <v>418</v>
      </c>
      <c r="E69" s="41" t="s">
        <v>425</v>
      </c>
      <c r="F69" s="41">
        <f>Dallas!E43</f>
        <v>22</v>
      </c>
    </row>
    <row r="70" spans="1:6" x14ac:dyDescent="0.2">
      <c r="A70" s="40" t="s">
        <v>348</v>
      </c>
      <c r="B70" s="40" t="s">
        <v>464</v>
      </c>
      <c r="C70" s="40">
        <f>Utah!C19</f>
        <v>3</v>
      </c>
      <c r="D70" s="41" t="s">
        <v>167</v>
      </c>
      <c r="E70" s="41" t="s">
        <v>465</v>
      </c>
      <c r="F70" s="41">
        <f>NewEngland!E28</f>
        <v>21</v>
      </c>
    </row>
    <row r="71" spans="1:6" x14ac:dyDescent="0.2">
      <c r="A71" s="40" t="s">
        <v>488</v>
      </c>
      <c r="B71" s="40" t="s">
        <v>462</v>
      </c>
      <c r="C71" s="40">
        <f>OldGlory!C20</f>
        <v>3</v>
      </c>
      <c r="D71" s="41" t="s">
        <v>42</v>
      </c>
      <c r="E71" s="41" t="s">
        <v>91</v>
      </c>
      <c r="F71" s="41">
        <f>Chicago!E41</f>
        <v>21</v>
      </c>
    </row>
    <row r="72" spans="1:6" x14ac:dyDescent="0.2">
      <c r="A72" s="40" t="s">
        <v>473</v>
      </c>
      <c r="B72" s="40" t="s">
        <v>461</v>
      </c>
      <c r="C72" s="40">
        <f>Anthem!C43</f>
        <v>3</v>
      </c>
      <c r="D72" s="41" t="s">
        <v>164</v>
      </c>
      <c r="E72" s="41" t="s">
        <v>465</v>
      </c>
      <c r="F72" s="41">
        <f>NewEngland!E5</f>
        <v>20</v>
      </c>
    </row>
    <row r="73" spans="1:6" x14ac:dyDescent="0.2">
      <c r="A73" s="40" t="s">
        <v>42</v>
      </c>
      <c r="B73" s="40" t="s">
        <v>91</v>
      </c>
      <c r="C73" s="40">
        <f>Chicago!C41</f>
        <v>3</v>
      </c>
      <c r="D73" s="41" t="s">
        <v>8</v>
      </c>
      <c r="E73" s="41" t="s">
        <v>461</v>
      </c>
      <c r="F73" s="41">
        <f>Anthem!E11</f>
        <v>20</v>
      </c>
    </row>
    <row r="74" spans="1:6" x14ac:dyDescent="0.2">
      <c r="A74" s="40" t="s">
        <v>446</v>
      </c>
      <c r="B74" s="40" t="s">
        <v>462</v>
      </c>
      <c r="C74" s="40">
        <f>OldGlory!C28</f>
        <v>3</v>
      </c>
      <c r="D74" s="41" t="s">
        <v>97</v>
      </c>
      <c r="E74" s="41" t="s">
        <v>126</v>
      </c>
      <c r="F74" s="41">
        <f>Houston!E23</f>
        <v>20</v>
      </c>
    </row>
    <row r="75" spans="1:6" x14ac:dyDescent="0.2">
      <c r="A75" s="40" t="s">
        <v>244</v>
      </c>
      <c r="B75" s="40" t="s">
        <v>262</v>
      </c>
      <c r="C75" s="40">
        <f>LosAngeles!C24</f>
        <v>3</v>
      </c>
      <c r="D75" s="41" t="s">
        <v>238</v>
      </c>
      <c r="E75" s="41" t="s">
        <v>262</v>
      </c>
      <c r="F75" s="41">
        <f>LosAngeles!E25</f>
        <v>20</v>
      </c>
    </row>
    <row r="76" spans="1:6" x14ac:dyDescent="0.2">
      <c r="A76" s="40" t="s">
        <v>39</v>
      </c>
      <c r="B76" s="40" t="s">
        <v>461</v>
      </c>
      <c r="C76" s="40">
        <f>Anthem!C32</f>
        <v>3</v>
      </c>
      <c r="D76" s="41" t="s">
        <v>367</v>
      </c>
      <c r="E76" s="41" t="s">
        <v>464</v>
      </c>
      <c r="F76" s="41">
        <f>Utah!E36</f>
        <v>20</v>
      </c>
    </row>
    <row r="77" spans="1:6" x14ac:dyDescent="0.2">
      <c r="A77" s="40" t="s">
        <v>10</v>
      </c>
      <c r="B77" s="40" t="s">
        <v>461</v>
      </c>
      <c r="C77" s="40">
        <f>Anthem!C35</f>
        <v>3</v>
      </c>
      <c r="D77" s="41" t="s">
        <v>53</v>
      </c>
      <c r="E77" s="41" t="s">
        <v>91</v>
      </c>
      <c r="F77" s="41">
        <f>Chicago!E8</f>
        <v>20</v>
      </c>
    </row>
    <row r="78" spans="1:6" x14ac:dyDescent="0.2">
      <c r="A78" s="40" t="s">
        <v>133</v>
      </c>
      <c r="B78" s="40" t="s">
        <v>162</v>
      </c>
      <c r="C78" s="40">
        <f>Miami!C35</f>
        <v>3</v>
      </c>
      <c r="D78" s="41" t="s">
        <v>194</v>
      </c>
      <c r="E78" s="41" t="s">
        <v>465</v>
      </c>
      <c r="F78" s="41">
        <f>NewEngland!E4</f>
        <v>20</v>
      </c>
    </row>
    <row r="79" spans="1:6" x14ac:dyDescent="0.2">
      <c r="A79" s="40" t="s">
        <v>319</v>
      </c>
      <c r="B79" s="40" t="s">
        <v>340</v>
      </c>
      <c r="C79" s="40">
        <f>Seattle!C39</f>
        <v>3</v>
      </c>
      <c r="D79" s="41" t="s">
        <v>119</v>
      </c>
      <c r="E79" s="41" t="s">
        <v>126</v>
      </c>
      <c r="F79" s="41">
        <f>Houston!E26</f>
        <v>20</v>
      </c>
    </row>
    <row r="80" spans="1:6" x14ac:dyDescent="0.2">
      <c r="A80" s="40" t="s">
        <v>83</v>
      </c>
      <c r="B80" s="40" t="s">
        <v>91</v>
      </c>
      <c r="C80" s="40">
        <f>Chicago!C16</f>
        <v>3</v>
      </c>
      <c r="D80" s="41" t="s">
        <v>472</v>
      </c>
      <c r="E80" s="41" t="s">
        <v>126</v>
      </c>
      <c r="F80" s="41">
        <f>Houston!E6</f>
        <v>20</v>
      </c>
    </row>
    <row r="81" spans="1:6" x14ac:dyDescent="0.2">
      <c r="A81" s="40" t="s">
        <v>227</v>
      </c>
      <c r="B81" s="40" t="s">
        <v>230</v>
      </c>
      <c r="C81" s="40">
        <f>NOLA!C21</f>
        <v>3</v>
      </c>
      <c r="D81" s="41" t="s">
        <v>84</v>
      </c>
      <c r="E81" s="41" t="s">
        <v>91</v>
      </c>
      <c r="F81" s="41">
        <f>Chicago!E19</f>
        <v>20</v>
      </c>
    </row>
    <row r="82" spans="1:6" x14ac:dyDescent="0.2">
      <c r="A82" s="40" t="s">
        <v>3</v>
      </c>
      <c r="B82" s="40" t="s">
        <v>461</v>
      </c>
      <c r="C82" s="40">
        <f>Anthem!C3</f>
        <v>3</v>
      </c>
      <c r="D82" s="41" t="s">
        <v>460</v>
      </c>
      <c r="E82" s="41" t="s">
        <v>462</v>
      </c>
      <c r="F82" s="41">
        <f>OldGlory!E13</f>
        <v>20</v>
      </c>
    </row>
    <row r="83" spans="1:6" x14ac:dyDescent="0.2">
      <c r="A83" s="40" t="s">
        <v>270</v>
      </c>
      <c r="B83" s="40" t="s">
        <v>463</v>
      </c>
      <c r="C83" s="40">
        <f>SanDiego!C7</f>
        <v>3</v>
      </c>
      <c r="D83" s="41" t="s">
        <v>308</v>
      </c>
      <c r="E83" s="41" t="s">
        <v>340</v>
      </c>
      <c r="F83" s="41">
        <f>Seattle!E8</f>
        <v>20</v>
      </c>
    </row>
    <row r="84" spans="1:6" x14ac:dyDescent="0.2">
      <c r="A84" s="40" t="s">
        <v>414</v>
      </c>
      <c r="B84" s="40" t="s">
        <v>425</v>
      </c>
      <c r="C84" s="40">
        <f>Dallas!C38</f>
        <v>3</v>
      </c>
      <c r="D84" s="41" t="s">
        <v>63</v>
      </c>
      <c r="E84" s="41" t="s">
        <v>91</v>
      </c>
      <c r="F84" s="41">
        <f>Chicago!E18</f>
        <v>20</v>
      </c>
    </row>
    <row r="85" spans="1:6" x14ac:dyDescent="0.2">
      <c r="A85" s="40" t="s">
        <v>139</v>
      </c>
      <c r="B85" s="40" t="s">
        <v>162</v>
      </c>
      <c r="C85" s="40">
        <f>Miami!C11</f>
        <v>3</v>
      </c>
      <c r="D85" s="41" t="s">
        <v>495</v>
      </c>
      <c r="E85" s="41" t="s">
        <v>465</v>
      </c>
      <c r="F85" s="41">
        <f>NewEngland!E43</f>
        <v>20</v>
      </c>
    </row>
    <row r="86" spans="1:6" x14ac:dyDescent="0.2">
      <c r="A86" s="40" t="s">
        <v>157</v>
      </c>
      <c r="B86" s="40" t="s">
        <v>162</v>
      </c>
      <c r="C86" s="40">
        <f>Miami!C5</f>
        <v>3</v>
      </c>
      <c r="D86" s="41" t="s">
        <v>81</v>
      </c>
      <c r="E86" s="41" t="s">
        <v>91</v>
      </c>
      <c r="F86" s="41">
        <f>Chicago!E34</f>
        <v>20</v>
      </c>
    </row>
    <row r="87" spans="1:6" x14ac:dyDescent="0.2">
      <c r="A87" s="40" t="s">
        <v>395</v>
      </c>
      <c r="B87" s="40" t="s">
        <v>425</v>
      </c>
      <c r="C87" s="40">
        <f>Dallas!C17</f>
        <v>3</v>
      </c>
      <c r="D87" s="41" t="s">
        <v>59</v>
      </c>
      <c r="E87" s="41" t="s">
        <v>230</v>
      </c>
      <c r="F87" s="41">
        <f>NOLA!E5</f>
        <v>19</v>
      </c>
    </row>
    <row r="88" spans="1:6" x14ac:dyDescent="0.2">
      <c r="A88" s="40" t="s">
        <v>315</v>
      </c>
      <c r="B88" s="40" t="s">
        <v>340</v>
      </c>
      <c r="C88" s="40">
        <f>Seattle!C13</f>
        <v>3</v>
      </c>
      <c r="D88" s="41" t="s">
        <v>244</v>
      </c>
      <c r="E88" s="41" t="s">
        <v>262</v>
      </c>
      <c r="F88" s="41">
        <f>LosAngeles!E24</f>
        <v>19</v>
      </c>
    </row>
    <row r="89" spans="1:6" x14ac:dyDescent="0.2">
      <c r="A89" s="40" t="s">
        <v>77</v>
      </c>
      <c r="B89" s="40" t="s">
        <v>91</v>
      </c>
      <c r="C89" s="40">
        <f>Chicago!C37</f>
        <v>3</v>
      </c>
      <c r="D89" s="41" t="s">
        <v>268</v>
      </c>
      <c r="E89" s="41" t="s">
        <v>463</v>
      </c>
      <c r="F89" s="41">
        <f>SanDiego!E40</f>
        <v>19</v>
      </c>
    </row>
    <row r="90" spans="1:6" x14ac:dyDescent="0.2">
      <c r="A90" s="40" t="s">
        <v>99</v>
      </c>
      <c r="B90" s="40" t="s">
        <v>126</v>
      </c>
      <c r="C90" s="40">
        <f>Houston!C37</f>
        <v>3</v>
      </c>
      <c r="D90" s="41" t="s">
        <v>240</v>
      </c>
      <c r="E90" s="41" t="s">
        <v>262</v>
      </c>
      <c r="F90" s="41">
        <f>LosAngeles!E6</f>
        <v>18</v>
      </c>
    </row>
    <row r="91" spans="1:6" x14ac:dyDescent="0.2">
      <c r="A91" s="40" t="s">
        <v>13</v>
      </c>
      <c r="B91" s="40" t="s">
        <v>461</v>
      </c>
      <c r="C91" s="40">
        <f>Anthem!C19</f>
        <v>3</v>
      </c>
      <c r="D91" s="41" t="s">
        <v>429</v>
      </c>
      <c r="E91" s="41" t="s">
        <v>462</v>
      </c>
      <c r="F91" s="41">
        <f>OldGlory!E5</f>
        <v>17</v>
      </c>
    </row>
    <row r="92" spans="1:6" x14ac:dyDescent="0.2">
      <c r="A92" s="40" t="s">
        <v>94</v>
      </c>
      <c r="B92" s="40" t="s">
        <v>126</v>
      </c>
      <c r="C92" s="40">
        <f>Houston!C15</f>
        <v>3</v>
      </c>
      <c r="D92" s="41" t="s">
        <v>473</v>
      </c>
      <c r="E92" s="41" t="s">
        <v>461</v>
      </c>
      <c r="F92" s="41">
        <f>Anthem!E43</f>
        <v>17</v>
      </c>
    </row>
    <row r="93" spans="1:6" x14ac:dyDescent="0.2">
      <c r="A93" s="40" t="s">
        <v>183</v>
      </c>
      <c r="B93" s="40" t="s">
        <v>465</v>
      </c>
      <c r="C93" s="40">
        <f>NewEngland!C18</f>
        <v>3</v>
      </c>
      <c r="D93" s="41" t="s">
        <v>414</v>
      </c>
      <c r="E93" s="41" t="s">
        <v>425</v>
      </c>
      <c r="F93" s="41">
        <f>Dallas!E38</f>
        <v>17</v>
      </c>
    </row>
    <row r="94" spans="1:6" x14ac:dyDescent="0.2">
      <c r="A94" s="40" t="s">
        <v>294</v>
      </c>
      <c r="B94" s="40" t="s">
        <v>463</v>
      </c>
      <c r="C94" s="40">
        <f>SanDiego!C34</f>
        <v>3</v>
      </c>
      <c r="D94" s="41" t="s">
        <v>157</v>
      </c>
      <c r="E94" s="41" t="s">
        <v>162</v>
      </c>
      <c r="F94" s="41">
        <f>Miami!E5</f>
        <v>17</v>
      </c>
    </row>
    <row r="95" spans="1:6" x14ac:dyDescent="0.2">
      <c r="A95" s="40" t="s">
        <v>137</v>
      </c>
      <c r="B95" s="40" t="s">
        <v>162</v>
      </c>
      <c r="C95" s="40">
        <f>Miami!C17</f>
        <v>3</v>
      </c>
      <c r="D95" s="41" t="s">
        <v>183</v>
      </c>
      <c r="E95" s="41" t="s">
        <v>465</v>
      </c>
      <c r="F95" s="41">
        <f>NewEngland!E18</f>
        <v>17</v>
      </c>
    </row>
    <row r="96" spans="1:6" x14ac:dyDescent="0.2">
      <c r="A96" s="40" t="s">
        <v>268</v>
      </c>
      <c r="B96" s="40" t="s">
        <v>463</v>
      </c>
      <c r="C96" s="40">
        <f>SanDiego!C40</f>
        <v>3</v>
      </c>
      <c r="D96" s="41" t="s">
        <v>292</v>
      </c>
      <c r="E96" s="41" t="s">
        <v>463</v>
      </c>
      <c r="F96" s="41">
        <f>SanDiego!E8</f>
        <v>17</v>
      </c>
    </row>
    <row r="97" spans="1:6" x14ac:dyDescent="0.2">
      <c r="A97" s="40" t="s">
        <v>344</v>
      </c>
      <c r="B97" s="40" t="s">
        <v>464</v>
      </c>
      <c r="C97" s="40">
        <f>Utah!C24</f>
        <v>3</v>
      </c>
      <c r="D97" s="41" t="s">
        <v>234</v>
      </c>
      <c r="E97" s="41" t="s">
        <v>262</v>
      </c>
      <c r="F97" s="41">
        <f>LosAngeles!E31</f>
        <v>16</v>
      </c>
    </row>
    <row r="98" spans="1:6" x14ac:dyDescent="0.2">
      <c r="A98" s="40" t="s">
        <v>345</v>
      </c>
      <c r="B98" s="40" t="s">
        <v>464</v>
      </c>
      <c r="C98" s="40">
        <f>Utah!C25</f>
        <v>3</v>
      </c>
      <c r="D98" s="41" t="s">
        <v>381</v>
      </c>
      <c r="E98" s="41" t="s">
        <v>425</v>
      </c>
      <c r="F98" s="41">
        <f>Dallas!E3</f>
        <v>15</v>
      </c>
    </row>
    <row r="99" spans="1:6" x14ac:dyDescent="0.2">
      <c r="A99" s="40" t="s">
        <v>264</v>
      </c>
      <c r="B99" s="40" t="s">
        <v>463</v>
      </c>
      <c r="C99" s="40">
        <f>SanDiego!C4</f>
        <v>3</v>
      </c>
      <c r="D99" s="41" t="s">
        <v>366</v>
      </c>
      <c r="E99" s="41" t="s">
        <v>464</v>
      </c>
      <c r="F99" s="41">
        <f>Utah!E5</f>
        <v>15</v>
      </c>
    </row>
    <row r="100" spans="1:6" x14ac:dyDescent="0.2">
      <c r="A100" s="40" t="s">
        <v>292</v>
      </c>
      <c r="B100" s="40" t="s">
        <v>463</v>
      </c>
      <c r="C100" s="40">
        <f>SanDiego!C8</f>
        <v>3</v>
      </c>
      <c r="D100" s="41" t="s">
        <v>479</v>
      </c>
      <c r="E100" s="41" t="s">
        <v>162</v>
      </c>
      <c r="F100" s="41">
        <f>Miami!E38</f>
        <v>15</v>
      </c>
    </row>
    <row r="101" spans="1:6" x14ac:dyDescent="0.2">
      <c r="A101" s="40" t="s">
        <v>416</v>
      </c>
      <c r="B101" s="40" t="s">
        <v>425</v>
      </c>
      <c r="C101" s="40">
        <f>Dallas!C41</f>
        <v>3</v>
      </c>
      <c r="D101" s="41" t="s">
        <v>338</v>
      </c>
      <c r="E101" s="41" t="s">
        <v>340</v>
      </c>
      <c r="F101" s="41">
        <f>Seattle!E10</f>
        <v>15</v>
      </c>
    </row>
    <row r="102" spans="1:6" x14ac:dyDescent="0.2">
      <c r="A102" s="40" t="s">
        <v>337</v>
      </c>
      <c r="B102" s="40" t="s">
        <v>340</v>
      </c>
      <c r="C102" s="40">
        <f>Seattle!C9</f>
        <v>3</v>
      </c>
      <c r="D102" s="41" t="s">
        <v>348</v>
      </c>
      <c r="E102" s="41" t="s">
        <v>464</v>
      </c>
      <c r="F102" s="41">
        <f>Utah!E19</f>
        <v>15</v>
      </c>
    </row>
    <row r="103" spans="1:6" x14ac:dyDescent="0.2">
      <c r="A103" s="40" t="s">
        <v>98</v>
      </c>
      <c r="B103" s="40" t="s">
        <v>340</v>
      </c>
      <c r="C103" s="40">
        <f>Seattle!C34</f>
        <v>3</v>
      </c>
      <c r="D103" s="41" t="s">
        <v>488</v>
      </c>
      <c r="E103" s="41" t="s">
        <v>462</v>
      </c>
      <c r="F103" s="41">
        <f>OldGlory!E20</f>
        <v>15</v>
      </c>
    </row>
    <row r="104" spans="1:6" x14ac:dyDescent="0.2">
      <c r="A104" s="40" t="s">
        <v>300</v>
      </c>
      <c r="B104" s="40" t="s">
        <v>463</v>
      </c>
      <c r="C104" s="40">
        <f>SanDiego!C3</f>
        <v>2</v>
      </c>
      <c r="D104" s="41" t="s">
        <v>446</v>
      </c>
      <c r="E104" s="41" t="s">
        <v>462</v>
      </c>
      <c r="F104" s="41">
        <f>OldGlory!E28</f>
        <v>15</v>
      </c>
    </row>
    <row r="105" spans="1:6" x14ac:dyDescent="0.2">
      <c r="A105" s="40" t="s">
        <v>100</v>
      </c>
      <c r="B105" s="40" t="s">
        <v>126</v>
      </c>
      <c r="C105" s="40">
        <f>Houston!C3</f>
        <v>2</v>
      </c>
      <c r="D105" s="41" t="s">
        <v>39</v>
      </c>
      <c r="E105" s="41" t="s">
        <v>461</v>
      </c>
      <c r="F105" s="41">
        <f>Anthem!E32</f>
        <v>15</v>
      </c>
    </row>
    <row r="106" spans="1:6" x14ac:dyDescent="0.2">
      <c r="A106" s="40" t="s">
        <v>120</v>
      </c>
      <c r="B106" s="40" t="s">
        <v>126</v>
      </c>
      <c r="C106" s="40">
        <f>Houston!C5</f>
        <v>2</v>
      </c>
      <c r="D106" s="41" t="s">
        <v>10</v>
      </c>
      <c r="E106" s="41" t="s">
        <v>461</v>
      </c>
      <c r="F106" s="41">
        <f>Anthem!E35</f>
        <v>15</v>
      </c>
    </row>
    <row r="107" spans="1:6" x14ac:dyDescent="0.2">
      <c r="A107" s="40" t="s">
        <v>11</v>
      </c>
      <c r="B107" s="40" t="s">
        <v>461</v>
      </c>
      <c r="C107" s="40">
        <f>Anthem!C5</f>
        <v>2</v>
      </c>
      <c r="D107" s="41" t="s">
        <v>83</v>
      </c>
      <c r="E107" s="41" t="s">
        <v>91</v>
      </c>
      <c r="F107" s="41">
        <f>Chicago!E16</f>
        <v>15</v>
      </c>
    </row>
    <row r="108" spans="1:6" x14ac:dyDescent="0.2">
      <c r="A108" s="40" t="s">
        <v>82</v>
      </c>
      <c r="B108" s="40" t="s">
        <v>91</v>
      </c>
      <c r="C108" s="40">
        <f>Chicago!C7</f>
        <v>2</v>
      </c>
      <c r="D108" s="41" t="s">
        <v>227</v>
      </c>
      <c r="E108" s="41" t="s">
        <v>230</v>
      </c>
      <c r="F108" s="41">
        <f>NOLA!E21</f>
        <v>15</v>
      </c>
    </row>
    <row r="109" spans="1:6" x14ac:dyDescent="0.2">
      <c r="A109" s="40" t="s">
        <v>483</v>
      </c>
      <c r="B109" s="40" t="s">
        <v>230</v>
      </c>
      <c r="C109" s="40">
        <f>NOLA!C38</f>
        <v>2</v>
      </c>
      <c r="D109" s="41" t="s">
        <v>235</v>
      </c>
      <c r="E109" s="41" t="s">
        <v>262</v>
      </c>
      <c r="F109" s="41">
        <f>LosAngeles!E9</f>
        <v>15</v>
      </c>
    </row>
    <row r="110" spans="1:6" x14ac:dyDescent="0.2">
      <c r="A110" s="40" t="s">
        <v>59</v>
      </c>
      <c r="B110" s="40" t="s">
        <v>91</v>
      </c>
      <c r="C110" s="40">
        <f>Chicago!C9</f>
        <v>2</v>
      </c>
      <c r="D110" s="41" t="s">
        <v>3</v>
      </c>
      <c r="E110" s="41" t="s">
        <v>461</v>
      </c>
      <c r="F110" s="41">
        <f>Anthem!E3</f>
        <v>15</v>
      </c>
    </row>
    <row r="111" spans="1:6" x14ac:dyDescent="0.2">
      <c r="A111" s="40" t="s">
        <v>158</v>
      </c>
      <c r="B111" s="40" t="s">
        <v>162</v>
      </c>
      <c r="C111" s="40">
        <f>Miami!C7</f>
        <v>2</v>
      </c>
      <c r="D111" s="41" t="s">
        <v>270</v>
      </c>
      <c r="E111" s="41" t="s">
        <v>463</v>
      </c>
      <c r="F111" s="41">
        <f>SanDiego!E7</f>
        <v>15</v>
      </c>
    </row>
    <row r="112" spans="1:6" x14ac:dyDescent="0.2">
      <c r="A112" s="40" t="s">
        <v>196</v>
      </c>
      <c r="B112" s="40" t="s">
        <v>465</v>
      </c>
      <c r="C112" s="40">
        <f>NewEngland!C12</f>
        <v>2</v>
      </c>
      <c r="D112" s="41" t="s">
        <v>395</v>
      </c>
      <c r="E112" s="41" t="s">
        <v>425</v>
      </c>
      <c r="F112" s="41">
        <f>Dallas!E17</f>
        <v>15</v>
      </c>
    </row>
    <row r="113" spans="1:6" x14ac:dyDescent="0.2">
      <c r="A113" s="40" t="s">
        <v>197</v>
      </c>
      <c r="B113" s="40" t="s">
        <v>465</v>
      </c>
      <c r="C113" s="40">
        <f>NewEngland!C13</f>
        <v>2</v>
      </c>
      <c r="D113" s="41" t="s">
        <v>315</v>
      </c>
      <c r="E113" s="41" t="s">
        <v>340</v>
      </c>
      <c r="F113" s="41">
        <f>Seattle!E13</f>
        <v>15</v>
      </c>
    </row>
    <row r="114" spans="1:6" x14ac:dyDescent="0.2">
      <c r="A114" s="40" t="s">
        <v>356</v>
      </c>
      <c r="B114" s="40" t="s">
        <v>464</v>
      </c>
      <c r="C114" s="40">
        <f>Utah!C11</f>
        <v>2</v>
      </c>
      <c r="D114" s="41" t="s">
        <v>77</v>
      </c>
      <c r="E114" s="41" t="s">
        <v>91</v>
      </c>
      <c r="F114" s="41">
        <f>Chicago!E37</f>
        <v>15</v>
      </c>
    </row>
    <row r="115" spans="1:6" x14ac:dyDescent="0.2">
      <c r="A115" s="40" t="s">
        <v>271</v>
      </c>
      <c r="B115" s="40" t="s">
        <v>463</v>
      </c>
      <c r="C115" s="40">
        <f>SanDiego!C13</f>
        <v>2</v>
      </c>
      <c r="D115" s="41" t="s">
        <v>99</v>
      </c>
      <c r="E115" s="41" t="s">
        <v>126</v>
      </c>
      <c r="F115" s="41">
        <f>Houston!E37</f>
        <v>15</v>
      </c>
    </row>
    <row r="116" spans="1:6" x14ac:dyDescent="0.2">
      <c r="A116" s="40" t="s">
        <v>375</v>
      </c>
      <c r="B116" s="40" t="s">
        <v>464</v>
      </c>
      <c r="C116" s="40">
        <f>Utah!C13</f>
        <v>2</v>
      </c>
      <c r="D116" s="41" t="s">
        <v>94</v>
      </c>
      <c r="E116" s="41" t="s">
        <v>126</v>
      </c>
      <c r="F116" s="41">
        <f>Houston!E15</f>
        <v>15</v>
      </c>
    </row>
    <row r="117" spans="1:6" x14ac:dyDescent="0.2">
      <c r="A117" s="40" t="s">
        <v>302</v>
      </c>
      <c r="B117" s="40" t="s">
        <v>463</v>
      </c>
      <c r="C117" s="40">
        <f>SanDiego!C17</f>
        <v>2</v>
      </c>
      <c r="D117" s="41" t="s">
        <v>294</v>
      </c>
      <c r="E117" s="41" t="s">
        <v>463</v>
      </c>
      <c r="F117" s="41">
        <f>SanDiego!E34</f>
        <v>15</v>
      </c>
    </row>
    <row r="118" spans="1:6" x14ac:dyDescent="0.2">
      <c r="A118" s="40" t="s">
        <v>241</v>
      </c>
      <c r="B118" s="40" t="s">
        <v>262</v>
      </c>
      <c r="C118" s="40">
        <f>LosAngeles!C15</f>
        <v>2</v>
      </c>
      <c r="D118" s="41" t="s">
        <v>137</v>
      </c>
      <c r="E118" s="41" t="s">
        <v>162</v>
      </c>
      <c r="F118" s="41">
        <f>Miami!E17</f>
        <v>15</v>
      </c>
    </row>
    <row r="119" spans="1:6" x14ac:dyDescent="0.2">
      <c r="A119" s="40" t="s">
        <v>214</v>
      </c>
      <c r="B119" s="40" t="s">
        <v>230</v>
      </c>
      <c r="C119" s="40">
        <f>NOLA!C13</f>
        <v>2</v>
      </c>
      <c r="D119" s="41" t="s">
        <v>344</v>
      </c>
      <c r="E119" s="41" t="s">
        <v>464</v>
      </c>
      <c r="F119" s="41">
        <f>Utah!E24</f>
        <v>15</v>
      </c>
    </row>
    <row r="120" spans="1:6" x14ac:dyDescent="0.2">
      <c r="A120" s="40" t="s">
        <v>85</v>
      </c>
      <c r="B120" s="40" t="s">
        <v>91</v>
      </c>
      <c r="C120" s="40">
        <f>Chicago!C21</f>
        <v>2</v>
      </c>
      <c r="D120" s="41" t="s">
        <v>345</v>
      </c>
      <c r="E120" s="41" t="s">
        <v>464</v>
      </c>
      <c r="F120" s="41">
        <f>Utah!E25</f>
        <v>15</v>
      </c>
    </row>
    <row r="121" spans="1:6" x14ac:dyDescent="0.2">
      <c r="A121" s="40" t="s">
        <v>95</v>
      </c>
      <c r="B121" s="40" t="s">
        <v>126</v>
      </c>
      <c r="C121" s="40">
        <f>Houston!C19</f>
        <v>2</v>
      </c>
      <c r="D121" s="41" t="s">
        <v>264</v>
      </c>
      <c r="E121" s="41" t="s">
        <v>463</v>
      </c>
      <c r="F121" s="41">
        <f>SanDiego!E4</f>
        <v>15</v>
      </c>
    </row>
    <row r="122" spans="1:6" x14ac:dyDescent="0.2">
      <c r="A122" s="40" t="s">
        <v>318</v>
      </c>
      <c r="B122" s="40" t="s">
        <v>340</v>
      </c>
      <c r="C122" s="40">
        <f>Seattle!C19</f>
        <v>2</v>
      </c>
      <c r="D122" s="41" t="s">
        <v>416</v>
      </c>
      <c r="E122" s="41" t="s">
        <v>425</v>
      </c>
      <c r="F122" s="41">
        <f>Dallas!E41</f>
        <v>15</v>
      </c>
    </row>
    <row r="123" spans="1:6" x14ac:dyDescent="0.2">
      <c r="A123" s="40" t="s">
        <v>150</v>
      </c>
      <c r="B123" s="40" t="s">
        <v>162</v>
      </c>
      <c r="C123" s="40">
        <f>Miami!C20</f>
        <v>2</v>
      </c>
      <c r="D123" s="41" t="s">
        <v>337</v>
      </c>
      <c r="E123" s="41" t="s">
        <v>340</v>
      </c>
      <c r="F123" s="41">
        <f>Seattle!E9</f>
        <v>15</v>
      </c>
    </row>
    <row r="124" spans="1:6" x14ac:dyDescent="0.2">
      <c r="A124" s="40" t="s">
        <v>167</v>
      </c>
      <c r="B124" s="40" t="s">
        <v>465</v>
      </c>
      <c r="C124" s="40">
        <f>NewEngland!C28</f>
        <v>2</v>
      </c>
      <c r="D124" s="41" t="s">
        <v>98</v>
      </c>
      <c r="E124" s="41" t="s">
        <v>340</v>
      </c>
      <c r="F124" s="41">
        <f>Seattle!E34</f>
        <v>15</v>
      </c>
    </row>
    <row r="125" spans="1:6" x14ac:dyDescent="0.2">
      <c r="A125" s="40" t="s">
        <v>377</v>
      </c>
      <c r="B125" s="40" t="s">
        <v>464</v>
      </c>
      <c r="C125" s="40">
        <f>Utah!C30</f>
        <v>2</v>
      </c>
      <c r="D125" s="41" t="s">
        <v>279</v>
      </c>
      <c r="E125" s="41" t="s">
        <v>463</v>
      </c>
      <c r="F125" s="41">
        <f>SanDiego!E36</f>
        <v>14</v>
      </c>
    </row>
    <row r="126" spans="1:6" x14ac:dyDescent="0.2">
      <c r="A126" s="40" t="s">
        <v>448</v>
      </c>
      <c r="B126" s="40" t="s">
        <v>462</v>
      </c>
      <c r="C126" s="40">
        <f>OldGlory!C29</f>
        <v>2</v>
      </c>
      <c r="D126" s="41" t="s">
        <v>42</v>
      </c>
      <c r="E126" s="41" t="s">
        <v>463</v>
      </c>
      <c r="F126" s="41">
        <f>SanDiego!E30</f>
        <v>14</v>
      </c>
    </row>
    <row r="127" spans="1:6" x14ac:dyDescent="0.2">
      <c r="A127" s="40" t="s">
        <v>114</v>
      </c>
      <c r="B127" s="40" t="s">
        <v>126</v>
      </c>
      <c r="C127" s="40">
        <f>Houston!C31</f>
        <v>2</v>
      </c>
      <c r="D127" s="41" t="s">
        <v>82</v>
      </c>
      <c r="E127" s="41" t="s">
        <v>91</v>
      </c>
      <c r="F127" s="41">
        <f>Chicago!E7</f>
        <v>12</v>
      </c>
    </row>
    <row r="128" spans="1:6" x14ac:dyDescent="0.2">
      <c r="A128" s="40" t="s">
        <v>102</v>
      </c>
      <c r="B128" s="40" t="s">
        <v>126</v>
      </c>
      <c r="C128" s="40">
        <f>Houston!C32</f>
        <v>2</v>
      </c>
      <c r="D128" s="41" t="s">
        <v>158</v>
      </c>
      <c r="E128" s="41" t="s">
        <v>162</v>
      </c>
      <c r="F128" s="41">
        <f>Miami!E7</f>
        <v>12</v>
      </c>
    </row>
    <row r="129" spans="1:6" x14ac:dyDescent="0.2">
      <c r="A129" s="40" t="s">
        <v>335</v>
      </c>
      <c r="B129" s="40" t="s">
        <v>340</v>
      </c>
      <c r="C129" s="40">
        <f>Seattle!C37</f>
        <v>2</v>
      </c>
      <c r="D129" s="41" t="s">
        <v>271</v>
      </c>
      <c r="E129" s="41" t="s">
        <v>463</v>
      </c>
      <c r="F129" s="41">
        <f>SanDiego!E13</f>
        <v>12</v>
      </c>
    </row>
    <row r="130" spans="1:6" x14ac:dyDescent="0.2">
      <c r="A130" s="40" t="s">
        <v>24</v>
      </c>
      <c r="B130" s="40" t="s">
        <v>461</v>
      </c>
      <c r="C130" s="40">
        <f>Anthem!C39</f>
        <v>2</v>
      </c>
      <c r="D130" s="41" t="s">
        <v>85</v>
      </c>
      <c r="E130" s="41" t="s">
        <v>91</v>
      </c>
      <c r="F130" s="41">
        <f>Chicago!E21</f>
        <v>12</v>
      </c>
    </row>
    <row r="131" spans="1:6" x14ac:dyDescent="0.2">
      <c r="A131" s="40" t="s">
        <v>234</v>
      </c>
      <c r="B131" s="40" t="s">
        <v>262</v>
      </c>
      <c r="C131" s="40">
        <f>LosAngeles!C31</f>
        <v>2</v>
      </c>
      <c r="D131" s="41" t="s">
        <v>134</v>
      </c>
      <c r="E131" s="41" t="s">
        <v>162</v>
      </c>
      <c r="F131" s="41">
        <f>Miami!E37</f>
        <v>12</v>
      </c>
    </row>
    <row r="132" spans="1:6" x14ac:dyDescent="0.2">
      <c r="A132" s="40" t="s">
        <v>124</v>
      </c>
      <c r="B132" s="40" t="s">
        <v>126</v>
      </c>
      <c r="C132" s="40">
        <f>Houston!C38</f>
        <v>2</v>
      </c>
      <c r="D132" s="41" t="s">
        <v>260</v>
      </c>
      <c r="E132" s="41" t="s">
        <v>262</v>
      </c>
      <c r="F132" s="41">
        <f>LosAngeles!E16</f>
        <v>12</v>
      </c>
    </row>
    <row r="133" spans="1:6" x14ac:dyDescent="0.2">
      <c r="A133" s="40" t="s">
        <v>201</v>
      </c>
      <c r="B133" s="40" t="s">
        <v>465</v>
      </c>
      <c r="C133" s="40">
        <f>NewEngland!C40</f>
        <v>2</v>
      </c>
      <c r="D133" s="41" t="s">
        <v>18</v>
      </c>
      <c r="E133" s="41" t="s">
        <v>461</v>
      </c>
      <c r="F133" s="41">
        <f>Anthem!E4</f>
        <v>12</v>
      </c>
    </row>
    <row r="134" spans="1:6" x14ac:dyDescent="0.2">
      <c r="A134" s="40" t="s">
        <v>134</v>
      </c>
      <c r="B134" s="40" t="s">
        <v>162</v>
      </c>
      <c r="C134" s="40">
        <f>Miami!C37</f>
        <v>2</v>
      </c>
      <c r="D134" s="41" t="s">
        <v>442</v>
      </c>
      <c r="E134" s="41" t="s">
        <v>462</v>
      </c>
      <c r="F134" s="41">
        <f>OldGlory!E24</f>
        <v>12</v>
      </c>
    </row>
    <row r="135" spans="1:6" x14ac:dyDescent="0.2">
      <c r="A135" s="40" t="s">
        <v>74</v>
      </c>
      <c r="B135" s="40" t="s">
        <v>91</v>
      </c>
      <c r="C135" s="40">
        <f>Chicago!C40</f>
        <v>2</v>
      </c>
      <c r="D135" s="41" t="s">
        <v>496</v>
      </c>
      <c r="E135" s="41" t="s">
        <v>230</v>
      </c>
      <c r="F135" s="41">
        <f>NOLA!E39</f>
        <v>12</v>
      </c>
    </row>
    <row r="136" spans="1:6" x14ac:dyDescent="0.2">
      <c r="A136" s="40" t="s">
        <v>478</v>
      </c>
      <c r="B136" s="40" t="s">
        <v>230</v>
      </c>
      <c r="C136" s="40">
        <f>NOLA!C37</f>
        <v>2</v>
      </c>
      <c r="D136" s="41" t="s">
        <v>392</v>
      </c>
      <c r="E136" s="41" t="s">
        <v>425</v>
      </c>
      <c r="F136" s="41">
        <f>Dallas!E14</f>
        <v>12</v>
      </c>
    </row>
    <row r="137" spans="1:6" x14ac:dyDescent="0.2">
      <c r="A137" s="40" t="s">
        <v>343</v>
      </c>
      <c r="B137" s="40" t="s">
        <v>464</v>
      </c>
      <c r="C137" s="40">
        <f>Utah!C12</f>
        <v>2</v>
      </c>
      <c r="D137" s="41" t="s">
        <v>103</v>
      </c>
      <c r="E137" s="41" t="s">
        <v>126</v>
      </c>
      <c r="F137" s="41">
        <f>Houston!E33</f>
        <v>12</v>
      </c>
    </row>
    <row r="138" spans="1:6" x14ac:dyDescent="0.2">
      <c r="A138" s="40" t="s">
        <v>484</v>
      </c>
      <c r="B138" s="40" t="s">
        <v>464</v>
      </c>
      <c r="C138" s="40">
        <f>Utah!C45</f>
        <v>2</v>
      </c>
      <c r="D138" s="41" t="s">
        <v>140</v>
      </c>
      <c r="E138" s="41" t="s">
        <v>162</v>
      </c>
      <c r="F138" s="41">
        <f>Miami!E24</f>
        <v>11</v>
      </c>
    </row>
    <row r="139" spans="1:6" x14ac:dyDescent="0.2">
      <c r="A139" s="40" t="s">
        <v>269</v>
      </c>
      <c r="B139" s="40" t="s">
        <v>463</v>
      </c>
      <c r="C139" s="40">
        <f>SanDiego!C45</f>
        <v>2</v>
      </c>
      <c r="D139" s="41" t="s">
        <v>300</v>
      </c>
      <c r="E139" s="41" t="s">
        <v>463</v>
      </c>
      <c r="F139" s="41">
        <f>SanDiego!E3</f>
        <v>10</v>
      </c>
    </row>
    <row r="140" spans="1:6" x14ac:dyDescent="0.2">
      <c r="A140" s="40" t="s">
        <v>213</v>
      </c>
      <c r="B140" s="40" t="s">
        <v>230</v>
      </c>
      <c r="C140" s="40">
        <f>NOLA!C4</f>
        <v>2</v>
      </c>
      <c r="D140" s="41" t="s">
        <v>100</v>
      </c>
      <c r="E140" s="41" t="s">
        <v>126</v>
      </c>
      <c r="F140" s="41">
        <f>Houston!E3</f>
        <v>10</v>
      </c>
    </row>
    <row r="141" spans="1:6" x14ac:dyDescent="0.2">
      <c r="A141" s="40" t="s">
        <v>260</v>
      </c>
      <c r="B141" s="40" t="s">
        <v>262</v>
      </c>
      <c r="C141" s="40">
        <f>LosAngeles!C16</f>
        <v>2</v>
      </c>
      <c r="D141" s="41" t="s">
        <v>120</v>
      </c>
      <c r="E141" s="41" t="s">
        <v>126</v>
      </c>
      <c r="F141" s="41">
        <f>Houston!E5</f>
        <v>10</v>
      </c>
    </row>
    <row r="142" spans="1:6" x14ac:dyDescent="0.2">
      <c r="A142" s="40" t="s">
        <v>12</v>
      </c>
      <c r="B142" s="40" t="s">
        <v>461</v>
      </c>
      <c r="C142" s="40">
        <f>Anthem!C15</f>
        <v>2</v>
      </c>
      <c r="D142" s="41" t="s">
        <v>11</v>
      </c>
      <c r="E142" s="41" t="s">
        <v>461</v>
      </c>
      <c r="F142" s="41">
        <f>Anthem!E5</f>
        <v>10</v>
      </c>
    </row>
    <row r="143" spans="1:6" x14ac:dyDescent="0.2">
      <c r="A143" s="40" t="s">
        <v>221</v>
      </c>
      <c r="B143" s="40" t="s">
        <v>230</v>
      </c>
      <c r="C143" s="40">
        <f>NOLA!C20</f>
        <v>2</v>
      </c>
      <c r="D143" s="41" t="s">
        <v>483</v>
      </c>
      <c r="E143" s="41" t="s">
        <v>230</v>
      </c>
      <c r="F143" s="41">
        <f>NOLA!E38</f>
        <v>10</v>
      </c>
    </row>
    <row r="144" spans="1:6" x14ac:dyDescent="0.2">
      <c r="A144" s="40" t="s">
        <v>274</v>
      </c>
      <c r="B144" s="40" t="s">
        <v>463</v>
      </c>
      <c r="C144" s="40">
        <f>SanDiego!C29</f>
        <v>2</v>
      </c>
      <c r="D144" s="41" t="s">
        <v>59</v>
      </c>
      <c r="E144" s="41" t="s">
        <v>91</v>
      </c>
      <c r="F144" s="41">
        <f>Chicago!E9</f>
        <v>10</v>
      </c>
    </row>
    <row r="145" spans="1:6" x14ac:dyDescent="0.2">
      <c r="A145" s="40" t="s">
        <v>37</v>
      </c>
      <c r="B145" s="40" t="s">
        <v>461</v>
      </c>
      <c r="C145" s="40">
        <f>Anthem!C26</f>
        <v>2</v>
      </c>
      <c r="D145" s="41" t="s">
        <v>196</v>
      </c>
      <c r="E145" s="41" t="s">
        <v>465</v>
      </c>
      <c r="F145" s="41">
        <f>NewEngland!E12</f>
        <v>10</v>
      </c>
    </row>
    <row r="146" spans="1:6" x14ac:dyDescent="0.2">
      <c r="A146" s="40" t="s">
        <v>480</v>
      </c>
      <c r="B146" s="40" t="s">
        <v>126</v>
      </c>
      <c r="C146" s="40">
        <f>Houston!C34</f>
        <v>2</v>
      </c>
      <c r="D146" s="41" t="s">
        <v>197</v>
      </c>
      <c r="E146" s="41" t="s">
        <v>465</v>
      </c>
      <c r="F146" s="41">
        <f>NewEngland!E13</f>
        <v>10</v>
      </c>
    </row>
    <row r="147" spans="1:6" x14ac:dyDescent="0.2">
      <c r="A147" s="40" t="s">
        <v>443</v>
      </c>
      <c r="B147" s="40" t="s">
        <v>462</v>
      </c>
      <c r="C147" s="40">
        <f>OldGlory!C25</f>
        <v>2</v>
      </c>
      <c r="D147" s="41" t="s">
        <v>356</v>
      </c>
      <c r="E147" s="41" t="s">
        <v>464</v>
      </c>
      <c r="F147" s="41">
        <f>Utah!E11</f>
        <v>10</v>
      </c>
    </row>
    <row r="148" spans="1:6" x14ac:dyDescent="0.2">
      <c r="A148" s="40" t="s">
        <v>424</v>
      </c>
      <c r="B148" s="40" t="s">
        <v>425</v>
      </c>
      <c r="C148" s="40">
        <f>Dallas!C39</f>
        <v>2</v>
      </c>
      <c r="D148" s="41" t="s">
        <v>375</v>
      </c>
      <c r="E148" s="41" t="s">
        <v>464</v>
      </c>
      <c r="F148" s="41">
        <f>Utah!E13</f>
        <v>10</v>
      </c>
    </row>
    <row r="149" spans="1:6" x14ac:dyDescent="0.2">
      <c r="A149" s="40" t="s">
        <v>18</v>
      </c>
      <c r="B149" s="40" t="s">
        <v>461</v>
      </c>
      <c r="C149" s="40">
        <f>Anthem!C4</f>
        <v>2</v>
      </c>
      <c r="D149" s="41" t="s">
        <v>302</v>
      </c>
      <c r="E149" s="41" t="s">
        <v>463</v>
      </c>
      <c r="F149" s="41">
        <f>SanDiego!E17</f>
        <v>10</v>
      </c>
    </row>
    <row r="150" spans="1:6" x14ac:dyDescent="0.2">
      <c r="A150" s="40" t="s">
        <v>325</v>
      </c>
      <c r="B150" s="40" t="s">
        <v>340</v>
      </c>
      <c r="C150" s="40">
        <f>Seattle!C25</f>
        <v>2</v>
      </c>
      <c r="D150" s="41" t="s">
        <v>95</v>
      </c>
      <c r="E150" s="41" t="s">
        <v>126</v>
      </c>
      <c r="F150" s="41">
        <f>Houston!E19</f>
        <v>10</v>
      </c>
    </row>
    <row r="151" spans="1:6" x14ac:dyDescent="0.2">
      <c r="A151" s="40" t="s">
        <v>445</v>
      </c>
      <c r="B151" s="40" t="s">
        <v>462</v>
      </c>
      <c r="C151" s="40">
        <f>OldGlory!C27</f>
        <v>2</v>
      </c>
      <c r="D151" s="41" t="s">
        <v>150</v>
      </c>
      <c r="E151" s="41" t="s">
        <v>162</v>
      </c>
      <c r="F151" s="41">
        <f>Miami!E20</f>
        <v>10</v>
      </c>
    </row>
    <row r="152" spans="1:6" x14ac:dyDescent="0.2">
      <c r="A152" s="40" t="s">
        <v>492</v>
      </c>
      <c r="B152" s="40" t="s">
        <v>461</v>
      </c>
      <c r="C152" s="40">
        <f>Anthem!C45</f>
        <v>2</v>
      </c>
      <c r="D152" s="41" t="s">
        <v>377</v>
      </c>
      <c r="E152" s="41" t="s">
        <v>464</v>
      </c>
      <c r="F152" s="41">
        <f>Utah!E30</f>
        <v>10</v>
      </c>
    </row>
    <row r="153" spans="1:6" x14ac:dyDescent="0.2">
      <c r="A153" s="40" t="s">
        <v>487</v>
      </c>
      <c r="B153" s="40" t="s">
        <v>340</v>
      </c>
      <c r="C153" s="40">
        <f>Seattle!C40</f>
        <v>2</v>
      </c>
      <c r="D153" s="41" t="s">
        <v>114</v>
      </c>
      <c r="E153" s="41" t="s">
        <v>126</v>
      </c>
      <c r="F153" s="41">
        <f>Houston!E31</f>
        <v>10</v>
      </c>
    </row>
    <row r="154" spans="1:6" x14ac:dyDescent="0.2">
      <c r="A154" s="40" t="s">
        <v>301</v>
      </c>
      <c r="B154" s="40" t="s">
        <v>463</v>
      </c>
      <c r="C154" s="40">
        <f>SanDiego!C10</f>
        <v>2</v>
      </c>
      <c r="D154" s="41" t="s">
        <v>102</v>
      </c>
      <c r="E154" s="41" t="s">
        <v>126</v>
      </c>
      <c r="F154" s="41">
        <f>Houston!E32</f>
        <v>10</v>
      </c>
    </row>
    <row r="155" spans="1:6" x14ac:dyDescent="0.2">
      <c r="A155" s="40" t="s">
        <v>210</v>
      </c>
      <c r="B155" s="40" t="s">
        <v>230</v>
      </c>
      <c r="C155" s="40">
        <f>NOLA!C6</f>
        <v>2</v>
      </c>
      <c r="D155" s="41" t="s">
        <v>335</v>
      </c>
      <c r="E155" s="41" t="s">
        <v>340</v>
      </c>
      <c r="F155" s="41">
        <f>Seattle!E37</f>
        <v>10</v>
      </c>
    </row>
    <row r="156" spans="1:6" x14ac:dyDescent="0.2">
      <c r="A156" s="40" t="s">
        <v>236</v>
      </c>
      <c r="B156" s="40" t="s">
        <v>262</v>
      </c>
      <c r="C156" s="40">
        <f>LosAngeles!C19</f>
        <v>2</v>
      </c>
      <c r="D156" s="41" t="s">
        <v>24</v>
      </c>
      <c r="E156" s="41" t="s">
        <v>461</v>
      </c>
      <c r="F156" s="41">
        <f>Anthem!E39</f>
        <v>10</v>
      </c>
    </row>
    <row r="157" spans="1:6" x14ac:dyDescent="0.2">
      <c r="A157" s="40" t="s">
        <v>278</v>
      </c>
      <c r="B157" s="40" t="s">
        <v>463</v>
      </c>
      <c r="C157" s="40">
        <f>SanDiego!C27</f>
        <v>2</v>
      </c>
      <c r="D157" s="41" t="s">
        <v>124</v>
      </c>
      <c r="E157" s="41" t="s">
        <v>126</v>
      </c>
      <c r="F157" s="41">
        <f>Houston!E38</f>
        <v>10</v>
      </c>
    </row>
    <row r="158" spans="1:6" x14ac:dyDescent="0.2">
      <c r="A158" s="40" t="s">
        <v>442</v>
      </c>
      <c r="B158" s="40" t="s">
        <v>462</v>
      </c>
      <c r="C158" s="40">
        <f>OldGlory!C24</f>
        <v>2</v>
      </c>
      <c r="D158" s="41" t="s">
        <v>201</v>
      </c>
      <c r="E158" s="41" t="s">
        <v>465</v>
      </c>
      <c r="F158" s="41">
        <f>NewEngland!E40</f>
        <v>10</v>
      </c>
    </row>
    <row r="159" spans="1:6" x14ac:dyDescent="0.2">
      <c r="A159" s="40" t="s">
        <v>334</v>
      </c>
      <c r="B159" s="40" t="s">
        <v>340</v>
      </c>
      <c r="C159" s="40">
        <f>Seattle!C24</f>
        <v>2</v>
      </c>
      <c r="D159" s="41" t="s">
        <v>74</v>
      </c>
      <c r="E159" s="41" t="s">
        <v>91</v>
      </c>
      <c r="F159" s="41">
        <f>Chicago!E40</f>
        <v>10</v>
      </c>
    </row>
    <row r="160" spans="1:6" x14ac:dyDescent="0.2">
      <c r="A160" s="40" t="s">
        <v>62</v>
      </c>
      <c r="B160" s="40" t="s">
        <v>91</v>
      </c>
      <c r="C160" s="40">
        <f>Chicago!C28</f>
        <v>2</v>
      </c>
      <c r="D160" s="41" t="s">
        <v>478</v>
      </c>
      <c r="E160" s="41" t="s">
        <v>230</v>
      </c>
      <c r="F160" s="41">
        <f>NOLA!E37</f>
        <v>10</v>
      </c>
    </row>
    <row r="161" spans="1:6" x14ac:dyDescent="0.2">
      <c r="A161" s="40" t="s">
        <v>312</v>
      </c>
      <c r="B161" s="40" t="s">
        <v>340</v>
      </c>
      <c r="C161" s="40">
        <f>Seattle!C33</f>
        <v>2</v>
      </c>
      <c r="D161" s="41" t="s">
        <v>343</v>
      </c>
      <c r="E161" s="41" t="s">
        <v>464</v>
      </c>
      <c r="F161" s="41">
        <f>Utah!E12</f>
        <v>10</v>
      </c>
    </row>
    <row r="162" spans="1:6" x14ac:dyDescent="0.2">
      <c r="A162" s="40" t="s">
        <v>299</v>
      </c>
      <c r="B162" s="40" t="s">
        <v>463</v>
      </c>
      <c r="C162" s="40">
        <f>SanDiego!C42</f>
        <v>2</v>
      </c>
      <c r="D162" s="41" t="s">
        <v>484</v>
      </c>
      <c r="E162" s="41" t="s">
        <v>464</v>
      </c>
      <c r="F162" s="41">
        <f>Utah!E45</f>
        <v>10</v>
      </c>
    </row>
    <row r="163" spans="1:6" x14ac:dyDescent="0.2">
      <c r="A163" s="40" t="s">
        <v>275</v>
      </c>
      <c r="B163" s="40" t="s">
        <v>463</v>
      </c>
      <c r="C163" s="40">
        <f>SanDiego!C46</f>
        <v>2</v>
      </c>
      <c r="D163" s="41" t="s">
        <v>269</v>
      </c>
      <c r="E163" s="41" t="s">
        <v>463</v>
      </c>
      <c r="F163" s="41">
        <f>SanDiego!E45</f>
        <v>10</v>
      </c>
    </row>
    <row r="164" spans="1:6" x14ac:dyDescent="0.2">
      <c r="A164" s="40" t="s">
        <v>115</v>
      </c>
      <c r="B164" s="40" t="s">
        <v>126</v>
      </c>
      <c r="C164" s="40">
        <f>Houston!C7</f>
        <v>2</v>
      </c>
      <c r="D164" s="41" t="s">
        <v>221</v>
      </c>
      <c r="E164" s="41" t="s">
        <v>230</v>
      </c>
      <c r="F164" s="41">
        <f>NOLA!E20</f>
        <v>10</v>
      </c>
    </row>
    <row r="165" spans="1:6" x14ac:dyDescent="0.2">
      <c r="A165" s="40" t="s">
        <v>496</v>
      </c>
      <c r="B165" s="40" t="s">
        <v>230</v>
      </c>
      <c r="C165" s="40">
        <f>NOLA!C39</f>
        <v>2</v>
      </c>
      <c r="D165" s="41" t="s">
        <v>274</v>
      </c>
      <c r="E165" s="41" t="s">
        <v>463</v>
      </c>
      <c r="F165" s="41">
        <f>SanDiego!E29</f>
        <v>10</v>
      </c>
    </row>
    <row r="166" spans="1:6" x14ac:dyDescent="0.2">
      <c r="A166" s="40" t="s">
        <v>392</v>
      </c>
      <c r="B166" s="40" t="s">
        <v>425</v>
      </c>
      <c r="C166" s="40">
        <f>Dallas!C14</f>
        <v>2</v>
      </c>
      <c r="D166" s="41" t="s">
        <v>37</v>
      </c>
      <c r="E166" s="41" t="s">
        <v>461</v>
      </c>
      <c r="F166" s="41">
        <f>Anthem!E26</f>
        <v>10</v>
      </c>
    </row>
    <row r="167" spans="1:6" x14ac:dyDescent="0.2">
      <c r="A167" s="40" t="s">
        <v>38</v>
      </c>
      <c r="B167" s="40" t="s">
        <v>461</v>
      </c>
      <c r="C167" s="40">
        <f>Anthem!C31</f>
        <v>2</v>
      </c>
      <c r="D167" s="41" t="s">
        <v>480</v>
      </c>
      <c r="E167" s="41" t="s">
        <v>126</v>
      </c>
      <c r="F167" s="41">
        <f>Houston!E34</f>
        <v>10</v>
      </c>
    </row>
    <row r="168" spans="1:6" x14ac:dyDescent="0.2">
      <c r="A168" s="40" t="s">
        <v>439</v>
      </c>
      <c r="B168" s="40" t="s">
        <v>462</v>
      </c>
      <c r="C168" s="40">
        <f>OldGlory!C17</f>
        <v>2</v>
      </c>
      <c r="D168" s="41" t="s">
        <v>443</v>
      </c>
      <c r="E168" s="41" t="s">
        <v>462</v>
      </c>
      <c r="F168" s="41">
        <f>OldGlory!E25</f>
        <v>10</v>
      </c>
    </row>
    <row r="169" spans="1:6" x14ac:dyDescent="0.2">
      <c r="A169" s="40" t="s">
        <v>391</v>
      </c>
      <c r="B169" s="40" t="s">
        <v>425</v>
      </c>
      <c r="C169" s="40">
        <f>Dallas!C13</f>
        <v>2</v>
      </c>
      <c r="D169" s="41" t="s">
        <v>424</v>
      </c>
      <c r="E169" s="41" t="s">
        <v>425</v>
      </c>
      <c r="F169" s="41">
        <f>Dallas!E39</f>
        <v>10</v>
      </c>
    </row>
    <row r="170" spans="1:6" x14ac:dyDescent="0.2">
      <c r="A170" s="40" t="s">
        <v>42</v>
      </c>
      <c r="B170" s="40" t="s">
        <v>463</v>
      </c>
      <c r="C170" s="40">
        <f>SanDiego!C30</f>
        <v>2</v>
      </c>
      <c r="D170" s="41" t="s">
        <v>325</v>
      </c>
      <c r="E170" s="41" t="s">
        <v>340</v>
      </c>
      <c r="F170" s="41">
        <f>Seattle!E25</f>
        <v>10</v>
      </c>
    </row>
    <row r="171" spans="1:6" x14ac:dyDescent="0.2">
      <c r="A171" s="40" t="s">
        <v>113</v>
      </c>
      <c r="B171" s="40" t="s">
        <v>126</v>
      </c>
      <c r="C171" s="40">
        <f>Houston!C30</f>
        <v>2</v>
      </c>
      <c r="D171" s="41" t="s">
        <v>445</v>
      </c>
      <c r="E171" s="41" t="s">
        <v>462</v>
      </c>
      <c r="F171" s="41">
        <f>OldGlory!E27</f>
        <v>10</v>
      </c>
    </row>
    <row r="172" spans="1:6" x14ac:dyDescent="0.2">
      <c r="A172" s="40" t="s">
        <v>103</v>
      </c>
      <c r="B172" s="40" t="s">
        <v>126</v>
      </c>
      <c r="C172" s="40">
        <f>Houston!C33</f>
        <v>2</v>
      </c>
      <c r="D172" s="41" t="s">
        <v>492</v>
      </c>
      <c r="E172" s="41" t="s">
        <v>461</v>
      </c>
      <c r="F172" s="41">
        <f>Anthem!E45</f>
        <v>10</v>
      </c>
    </row>
    <row r="173" spans="1:6" x14ac:dyDescent="0.2">
      <c r="A173" s="40" t="s">
        <v>434</v>
      </c>
      <c r="B173" s="40" t="s">
        <v>462</v>
      </c>
      <c r="C173" s="40">
        <f>OldGlory!C10</f>
        <v>2</v>
      </c>
      <c r="D173" s="41" t="s">
        <v>487</v>
      </c>
      <c r="E173" s="41" t="s">
        <v>340</v>
      </c>
      <c r="F173" s="41">
        <f>Seattle!E40</f>
        <v>10</v>
      </c>
    </row>
    <row r="174" spans="1:6" x14ac:dyDescent="0.2">
      <c r="A174" s="40" t="s">
        <v>421</v>
      </c>
      <c r="B174" s="40" t="s">
        <v>425</v>
      </c>
      <c r="C174" s="40">
        <f>Dallas!C46</f>
        <v>2</v>
      </c>
      <c r="D174" s="41" t="s">
        <v>301</v>
      </c>
      <c r="E174" s="41" t="s">
        <v>463</v>
      </c>
      <c r="F174" s="41">
        <f>SanDiego!E10</f>
        <v>10</v>
      </c>
    </row>
    <row r="175" spans="1:6" x14ac:dyDescent="0.2">
      <c r="A175" s="40" t="s">
        <v>497</v>
      </c>
      <c r="B175" s="40" t="s">
        <v>230</v>
      </c>
      <c r="C175" s="40">
        <f>NOLA!C40</f>
        <v>2</v>
      </c>
      <c r="D175" s="41" t="s">
        <v>210</v>
      </c>
      <c r="E175" s="41" t="s">
        <v>230</v>
      </c>
      <c r="F175" s="41">
        <f>NOLA!E6</f>
        <v>10</v>
      </c>
    </row>
    <row r="176" spans="1:6" x14ac:dyDescent="0.2">
      <c r="A176" s="40" t="s">
        <v>203</v>
      </c>
      <c r="B176" s="40" t="s">
        <v>230</v>
      </c>
      <c r="C176" s="40">
        <f>NOLA!C3</f>
        <v>1</v>
      </c>
      <c r="D176" s="41" t="s">
        <v>236</v>
      </c>
      <c r="E176" s="41" t="s">
        <v>262</v>
      </c>
      <c r="F176" s="41">
        <f>LosAngeles!E19</f>
        <v>10</v>
      </c>
    </row>
    <row r="177" spans="1:6" x14ac:dyDescent="0.2">
      <c r="A177" s="40" t="s">
        <v>485</v>
      </c>
      <c r="B177" s="40" t="s">
        <v>464</v>
      </c>
      <c r="C177" s="40">
        <f>Utah!C47</f>
        <v>1</v>
      </c>
      <c r="D177" s="41" t="s">
        <v>334</v>
      </c>
      <c r="E177" s="41" t="s">
        <v>340</v>
      </c>
      <c r="F177" s="41">
        <f>Seattle!E24</f>
        <v>10</v>
      </c>
    </row>
    <row r="178" spans="1:6" x14ac:dyDescent="0.2">
      <c r="A178" s="40" t="s">
        <v>252</v>
      </c>
      <c r="B178" s="40" t="s">
        <v>262</v>
      </c>
      <c r="C178" s="40">
        <f>LosAngeles!C3</f>
        <v>1</v>
      </c>
      <c r="D178" s="41" t="s">
        <v>62</v>
      </c>
      <c r="E178" s="41" t="s">
        <v>91</v>
      </c>
      <c r="F178" s="41">
        <f>Chicago!E28</f>
        <v>10</v>
      </c>
    </row>
    <row r="179" spans="1:6" x14ac:dyDescent="0.2">
      <c r="A179" s="40" t="s">
        <v>31</v>
      </c>
      <c r="B179" s="40" t="s">
        <v>461</v>
      </c>
      <c r="C179" s="40">
        <f>Anthem!C6</f>
        <v>1</v>
      </c>
      <c r="D179" s="41" t="s">
        <v>312</v>
      </c>
      <c r="E179" s="41" t="s">
        <v>340</v>
      </c>
      <c r="F179" s="41">
        <f>Seattle!E33</f>
        <v>10</v>
      </c>
    </row>
    <row r="180" spans="1:6" x14ac:dyDescent="0.2">
      <c r="A180" s="40" t="s">
        <v>321</v>
      </c>
      <c r="B180" s="40" t="s">
        <v>340</v>
      </c>
      <c r="C180" s="40">
        <f>Seattle!C5</f>
        <v>1</v>
      </c>
      <c r="D180" s="41" t="s">
        <v>299</v>
      </c>
      <c r="E180" s="41" t="s">
        <v>463</v>
      </c>
      <c r="F180" s="41">
        <f>SanDiego!E42</f>
        <v>10</v>
      </c>
    </row>
    <row r="181" spans="1:6" x14ac:dyDescent="0.2">
      <c r="A181" s="40" t="s">
        <v>211</v>
      </c>
      <c r="B181" s="40" t="s">
        <v>230</v>
      </c>
      <c r="C181" s="40">
        <f>NOLA!C8</f>
        <v>1</v>
      </c>
      <c r="D181" s="41" t="s">
        <v>275</v>
      </c>
      <c r="E181" s="41" t="s">
        <v>463</v>
      </c>
      <c r="F181" s="41">
        <f>SanDiego!E46</f>
        <v>10</v>
      </c>
    </row>
    <row r="182" spans="1:6" x14ac:dyDescent="0.2">
      <c r="A182" s="40" t="s">
        <v>135</v>
      </c>
      <c r="B182" s="40" t="s">
        <v>162</v>
      </c>
      <c r="C182" s="40">
        <f>Miami!C9</f>
        <v>1</v>
      </c>
      <c r="D182" s="41" t="s">
        <v>115</v>
      </c>
      <c r="E182" s="41" t="s">
        <v>126</v>
      </c>
      <c r="F182" s="41">
        <f>Houston!E7</f>
        <v>10</v>
      </c>
    </row>
    <row r="183" spans="1:6" x14ac:dyDescent="0.2">
      <c r="A183" s="40" t="s">
        <v>389</v>
      </c>
      <c r="B183" s="40" t="s">
        <v>425</v>
      </c>
      <c r="C183" s="40">
        <f>Dallas!C11</f>
        <v>1</v>
      </c>
      <c r="D183" s="41" t="s">
        <v>38</v>
      </c>
      <c r="E183" s="41" t="s">
        <v>461</v>
      </c>
      <c r="F183" s="41">
        <f>Anthem!E31</f>
        <v>10</v>
      </c>
    </row>
    <row r="184" spans="1:6" x14ac:dyDescent="0.2">
      <c r="A184" s="40" t="s">
        <v>112</v>
      </c>
      <c r="B184" s="40" t="s">
        <v>126</v>
      </c>
      <c r="C184" s="40">
        <f>Houston!C16</f>
        <v>1</v>
      </c>
      <c r="D184" s="41" t="s">
        <v>439</v>
      </c>
      <c r="E184" s="41" t="s">
        <v>462</v>
      </c>
      <c r="F184" s="41">
        <f>OldGlory!E17</f>
        <v>10</v>
      </c>
    </row>
    <row r="185" spans="1:6" x14ac:dyDescent="0.2">
      <c r="A185" s="40" t="s">
        <v>204</v>
      </c>
      <c r="B185" s="40" t="s">
        <v>230</v>
      </c>
      <c r="C185" s="40">
        <f>NOLA!C9</f>
        <v>1</v>
      </c>
      <c r="D185" s="41" t="s">
        <v>391</v>
      </c>
      <c r="E185" s="41" t="s">
        <v>425</v>
      </c>
      <c r="F185" s="41">
        <f>Dallas!E13</f>
        <v>10</v>
      </c>
    </row>
    <row r="186" spans="1:6" x14ac:dyDescent="0.2">
      <c r="A186" s="40" t="s">
        <v>32</v>
      </c>
      <c r="B186" s="40" t="s">
        <v>461</v>
      </c>
      <c r="C186" s="40">
        <f>Anthem!C9</f>
        <v>1</v>
      </c>
      <c r="D186" s="41" t="s">
        <v>113</v>
      </c>
      <c r="E186" s="41" t="s">
        <v>126</v>
      </c>
      <c r="F186" s="41">
        <f>Houston!E30</f>
        <v>10</v>
      </c>
    </row>
    <row r="187" spans="1:6" x14ac:dyDescent="0.2">
      <c r="A187" s="40" t="s">
        <v>198</v>
      </c>
      <c r="B187" s="40" t="s">
        <v>465</v>
      </c>
      <c r="C187" s="40">
        <f>NewEngland!C15</f>
        <v>1</v>
      </c>
      <c r="D187" s="41" t="s">
        <v>434</v>
      </c>
      <c r="E187" s="41" t="s">
        <v>462</v>
      </c>
      <c r="F187" s="41">
        <f>OldGlory!E10</f>
        <v>10</v>
      </c>
    </row>
    <row r="188" spans="1:6" x14ac:dyDescent="0.2">
      <c r="A188" s="40" t="s">
        <v>393</v>
      </c>
      <c r="B188" s="40" t="s">
        <v>425</v>
      </c>
      <c r="C188" s="40">
        <f>Dallas!C15</f>
        <v>1</v>
      </c>
      <c r="D188" s="41" t="s">
        <v>497</v>
      </c>
      <c r="E188" s="41" t="s">
        <v>230</v>
      </c>
      <c r="F188" s="41">
        <f>NOLA!E40</f>
        <v>10</v>
      </c>
    </row>
    <row r="189" spans="1:6" x14ac:dyDescent="0.2">
      <c r="A189" s="40" t="s">
        <v>4</v>
      </c>
      <c r="B189" s="40" t="s">
        <v>461</v>
      </c>
      <c r="C189" s="40">
        <f>Anthem!C10</f>
        <v>1</v>
      </c>
      <c r="D189" s="41" t="s">
        <v>494</v>
      </c>
      <c r="E189" s="41" t="s">
        <v>262</v>
      </c>
      <c r="F189" s="41">
        <f>LosAngeles!E39</f>
        <v>8</v>
      </c>
    </row>
    <row r="190" spans="1:6" x14ac:dyDescent="0.2">
      <c r="A190" s="40" t="s">
        <v>182</v>
      </c>
      <c r="B190" s="40" t="s">
        <v>465</v>
      </c>
      <c r="C190" s="40">
        <f>NewEngland!C17</f>
        <v>1</v>
      </c>
      <c r="D190" s="41" t="s">
        <v>31</v>
      </c>
      <c r="E190" s="41" t="s">
        <v>461</v>
      </c>
      <c r="F190" s="41">
        <f>Anthem!E6</f>
        <v>7</v>
      </c>
    </row>
    <row r="191" spans="1:6" x14ac:dyDescent="0.2">
      <c r="A191" s="40" t="s">
        <v>459</v>
      </c>
      <c r="B191" s="40" t="s">
        <v>462</v>
      </c>
      <c r="C191" s="40">
        <f>OldGlory!C12</f>
        <v>1</v>
      </c>
      <c r="D191" s="41" t="s">
        <v>42</v>
      </c>
      <c r="E191" s="41" t="s">
        <v>461</v>
      </c>
      <c r="F191" s="41">
        <f>Anthem!E28</f>
        <v>7</v>
      </c>
    </row>
    <row r="192" spans="1:6" x14ac:dyDescent="0.2">
      <c r="A192" s="40" t="s">
        <v>486</v>
      </c>
      <c r="B192" s="40" t="s">
        <v>262</v>
      </c>
      <c r="C192" s="40">
        <f>LosAngeles!C38</f>
        <v>1</v>
      </c>
      <c r="D192" s="41" t="s">
        <v>42</v>
      </c>
      <c r="E192" s="41" t="s">
        <v>230</v>
      </c>
      <c r="F192" s="41">
        <f>NOLA!E25</f>
        <v>7</v>
      </c>
    </row>
    <row r="193" spans="1:6" x14ac:dyDescent="0.2">
      <c r="A193" s="40" t="s">
        <v>277</v>
      </c>
      <c r="B193" s="40" t="s">
        <v>463</v>
      </c>
      <c r="C193" s="40">
        <f>SanDiego!C18</f>
        <v>1</v>
      </c>
      <c r="D193" s="41" t="s">
        <v>42</v>
      </c>
      <c r="E193" s="41" t="s">
        <v>465</v>
      </c>
      <c r="F193" s="41">
        <f>NewEngland!E31</f>
        <v>7</v>
      </c>
    </row>
    <row r="194" spans="1:6" x14ac:dyDescent="0.2">
      <c r="A194" s="40" t="s">
        <v>101</v>
      </c>
      <c r="B194" s="40" t="s">
        <v>126</v>
      </c>
      <c r="C194" s="40">
        <f>Houston!C17</f>
        <v>1</v>
      </c>
      <c r="D194" s="41" t="s">
        <v>42</v>
      </c>
      <c r="E194" s="41" t="s">
        <v>462</v>
      </c>
      <c r="F194" s="41">
        <f>OldGlory!E40</f>
        <v>7</v>
      </c>
    </row>
    <row r="195" spans="1:6" x14ac:dyDescent="0.2">
      <c r="A195" s="40" t="s">
        <v>9</v>
      </c>
      <c r="B195" s="40" t="s">
        <v>461</v>
      </c>
      <c r="C195" s="40">
        <f>Anthem!C14</f>
        <v>1</v>
      </c>
      <c r="D195" s="41" t="s">
        <v>42</v>
      </c>
      <c r="E195" s="41" t="s">
        <v>464</v>
      </c>
      <c r="F195" s="41">
        <f>Utah!E46</f>
        <v>7</v>
      </c>
    </row>
    <row r="196" spans="1:6" x14ac:dyDescent="0.2">
      <c r="A196" s="40" t="s">
        <v>481</v>
      </c>
      <c r="B196" s="40" t="s">
        <v>461</v>
      </c>
      <c r="C196" s="40">
        <f>Anthem!C44</f>
        <v>1</v>
      </c>
      <c r="D196" s="41" t="s">
        <v>482</v>
      </c>
      <c r="E196" s="41" t="s">
        <v>126</v>
      </c>
      <c r="F196" s="41">
        <f>Houston!E39</f>
        <v>7</v>
      </c>
    </row>
    <row r="197" spans="1:6" x14ac:dyDescent="0.2">
      <c r="A197" s="40" t="s">
        <v>458</v>
      </c>
      <c r="B197" s="40" t="s">
        <v>462</v>
      </c>
      <c r="C197" s="40">
        <f>OldGlory!C18</f>
        <v>1</v>
      </c>
      <c r="D197" s="41" t="s">
        <v>354</v>
      </c>
      <c r="E197" s="41" t="s">
        <v>464</v>
      </c>
      <c r="F197" s="41">
        <f>Utah!E33</f>
        <v>7</v>
      </c>
    </row>
    <row r="198" spans="1:6" x14ac:dyDescent="0.2">
      <c r="A198" s="40" t="s">
        <v>265</v>
      </c>
      <c r="B198" s="40" t="s">
        <v>463</v>
      </c>
      <c r="C198" s="40">
        <f>SanDiego!C21</f>
        <v>1</v>
      </c>
      <c r="D198" s="41" t="s">
        <v>412</v>
      </c>
      <c r="E198" s="41" t="s">
        <v>425</v>
      </c>
      <c r="F198" s="41">
        <f>Dallas!E36</f>
        <v>7</v>
      </c>
    </row>
    <row r="199" spans="1:6" x14ac:dyDescent="0.2">
      <c r="A199" s="40" t="s">
        <v>371</v>
      </c>
      <c r="B199" s="40" t="s">
        <v>464</v>
      </c>
      <c r="C199" s="40">
        <f>Utah!C15</f>
        <v>1</v>
      </c>
      <c r="D199" s="41" t="s">
        <v>368</v>
      </c>
      <c r="E199" s="41" t="s">
        <v>464</v>
      </c>
      <c r="F199" s="41">
        <f>Utah!E41</f>
        <v>7</v>
      </c>
    </row>
    <row r="200" spans="1:6" x14ac:dyDescent="0.2">
      <c r="A200" s="40" t="s">
        <v>84</v>
      </c>
      <c r="B200" s="40" t="s">
        <v>464</v>
      </c>
      <c r="C200" s="40">
        <f>Utah!C16</f>
        <v>1</v>
      </c>
      <c r="D200" s="41" t="s">
        <v>60</v>
      </c>
      <c r="E200" s="41" t="s">
        <v>91</v>
      </c>
      <c r="F200" s="41">
        <f>Chicago!E14</f>
        <v>6</v>
      </c>
    </row>
    <row r="201" spans="1:6" x14ac:dyDescent="0.2">
      <c r="A201" s="40" t="s">
        <v>84</v>
      </c>
      <c r="B201" s="40" t="s">
        <v>230</v>
      </c>
      <c r="C201" s="40">
        <f>NOLA!C17</f>
        <v>1</v>
      </c>
      <c r="D201" s="41" t="s">
        <v>98</v>
      </c>
      <c r="E201" s="41" t="s">
        <v>262</v>
      </c>
      <c r="F201" s="41">
        <f>LosAngeles!E27</f>
        <v>5</v>
      </c>
    </row>
    <row r="202" spans="1:6" x14ac:dyDescent="0.2">
      <c r="A202" s="40" t="s">
        <v>250</v>
      </c>
      <c r="B202" s="40" t="s">
        <v>262</v>
      </c>
      <c r="C202" s="40">
        <f>LosAngeles!C17</f>
        <v>1</v>
      </c>
      <c r="D202" s="41" t="s">
        <v>203</v>
      </c>
      <c r="E202" s="41" t="s">
        <v>230</v>
      </c>
      <c r="F202" s="41">
        <f>NOLA!E3</f>
        <v>5</v>
      </c>
    </row>
    <row r="203" spans="1:6" x14ac:dyDescent="0.2">
      <c r="A203" s="40" t="s">
        <v>303</v>
      </c>
      <c r="B203" s="40" t="s">
        <v>463</v>
      </c>
      <c r="C203" s="40">
        <f>SanDiego!C23</f>
        <v>1</v>
      </c>
      <c r="D203" s="41" t="s">
        <v>485</v>
      </c>
      <c r="E203" s="41" t="s">
        <v>464</v>
      </c>
      <c r="F203" s="41">
        <f>Utah!E47</f>
        <v>5</v>
      </c>
    </row>
    <row r="204" spans="1:6" x14ac:dyDescent="0.2">
      <c r="A204" s="40" t="s">
        <v>226</v>
      </c>
      <c r="B204" s="40" t="s">
        <v>230</v>
      </c>
      <c r="C204" s="40">
        <f>NOLA!C19</f>
        <v>1</v>
      </c>
      <c r="D204" s="41" t="s">
        <v>252</v>
      </c>
      <c r="E204" s="41" t="s">
        <v>262</v>
      </c>
      <c r="F204" s="41">
        <f>LosAngeles!E3</f>
        <v>5</v>
      </c>
    </row>
    <row r="205" spans="1:6" x14ac:dyDescent="0.2">
      <c r="A205" s="40" t="s">
        <v>349</v>
      </c>
      <c r="B205" s="40" t="s">
        <v>464</v>
      </c>
      <c r="C205" s="40">
        <f>Utah!C18</f>
        <v>1</v>
      </c>
      <c r="D205" s="41" t="s">
        <v>321</v>
      </c>
      <c r="E205" s="41" t="s">
        <v>340</v>
      </c>
      <c r="F205" s="41">
        <f>Seattle!E5</f>
        <v>5</v>
      </c>
    </row>
    <row r="206" spans="1:6" x14ac:dyDescent="0.2">
      <c r="A206" s="40" t="s">
        <v>192</v>
      </c>
      <c r="B206" s="40" t="s">
        <v>465</v>
      </c>
      <c r="C206" s="40">
        <f>NewEngland!C24</f>
        <v>1</v>
      </c>
      <c r="D206" s="41" t="s">
        <v>211</v>
      </c>
      <c r="E206" s="41" t="s">
        <v>230</v>
      </c>
      <c r="F206" s="41">
        <f>NOLA!E8</f>
        <v>5</v>
      </c>
    </row>
    <row r="207" spans="1:6" x14ac:dyDescent="0.2">
      <c r="A207" s="40" t="s">
        <v>221</v>
      </c>
      <c r="B207" s="40" t="s">
        <v>340</v>
      </c>
      <c r="C207" s="40">
        <f>Seattle!C16</f>
        <v>1</v>
      </c>
      <c r="D207" s="41" t="s">
        <v>135</v>
      </c>
      <c r="E207" s="41" t="s">
        <v>162</v>
      </c>
      <c r="F207" s="41">
        <f>Miami!E9</f>
        <v>5</v>
      </c>
    </row>
    <row r="208" spans="1:6" x14ac:dyDescent="0.2">
      <c r="A208" s="40" t="s">
        <v>58</v>
      </c>
      <c r="B208" s="40" t="s">
        <v>91</v>
      </c>
      <c r="C208" s="40">
        <f>Chicago!C22</f>
        <v>1</v>
      </c>
      <c r="D208" s="41" t="s">
        <v>112</v>
      </c>
      <c r="E208" s="41" t="s">
        <v>126</v>
      </c>
      <c r="F208" s="41">
        <f>Houston!E16</f>
        <v>5</v>
      </c>
    </row>
    <row r="209" spans="1:6" x14ac:dyDescent="0.2">
      <c r="A209" s="40" t="s">
        <v>78</v>
      </c>
      <c r="B209" s="40" t="s">
        <v>91</v>
      </c>
      <c r="C209" s="40">
        <f>Chicago!C23</f>
        <v>1</v>
      </c>
      <c r="D209" s="41" t="s">
        <v>204</v>
      </c>
      <c r="E209" s="41" t="s">
        <v>230</v>
      </c>
      <c r="F209" s="41">
        <f>NOLA!E9</f>
        <v>5</v>
      </c>
    </row>
    <row r="210" spans="1:6" x14ac:dyDescent="0.2">
      <c r="A210" s="40" t="s">
        <v>441</v>
      </c>
      <c r="B210" s="40" t="s">
        <v>462</v>
      </c>
      <c r="C210" s="40">
        <f>OldGlory!C22</f>
        <v>1</v>
      </c>
      <c r="D210" s="41" t="s">
        <v>32</v>
      </c>
      <c r="E210" s="41" t="s">
        <v>461</v>
      </c>
      <c r="F210" s="41">
        <f>Anthem!E9</f>
        <v>5</v>
      </c>
    </row>
    <row r="211" spans="1:6" x14ac:dyDescent="0.2">
      <c r="A211" s="40" t="s">
        <v>118</v>
      </c>
      <c r="B211" s="40" t="s">
        <v>126</v>
      </c>
      <c r="C211" s="40">
        <f>Houston!C24</f>
        <v>1</v>
      </c>
      <c r="D211" s="41" t="s">
        <v>198</v>
      </c>
      <c r="E211" s="41" t="s">
        <v>465</v>
      </c>
      <c r="F211" s="41">
        <f>NewEngland!E15</f>
        <v>5</v>
      </c>
    </row>
    <row r="212" spans="1:6" x14ac:dyDescent="0.2">
      <c r="A212" s="40" t="s">
        <v>407</v>
      </c>
      <c r="B212" s="40" t="s">
        <v>425</v>
      </c>
      <c r="C212" s="40">
        <f>Dallas!C30</f>
        <v>1</v>
      </c>
      <c r="D212" s="41" t="s">
        <v>393</v>
      </c>
      <c r="E212" s="41" t="s">
        <v>425</v>
      </c>
      <c r="F212" s="41">
        <f>Dallas!E15</f>
        <v>5</v>
      </c>
    </row>
    <row r="213" spans="1:6" x14ac:dyDescent="0.2">
      <c r="A213" s="40" t="s">
        <v>444</v>
      </c>
      <c r="B213" s="40" t="s">
        <v>462</v>
      </c>
      <c r="C213" s="40">
        <f>OldGlory!C26</f>
        <v>1</v>
      </c>
      <c r="D213" s="41" t="s">
        <v>4</v>
      </c>
      <c r="E213" s="41" t="s">
        <v>461</v>
      </c>
      <c r="F213" s="41">
        <f>Anthem!E10</f>
        <v>5</v>
      </c>
    </row>
    <row r="214" spans="1:6" x14ac:dyDescent="0.2">
      <c r="A214" s="40" t="s">
        <v>490</v>
      </c>
      <c r="B214" s="40" t="s">
        <v>230</v>
      </c>
      <c r="C214" s="40">
        <f>NOLA!C22</f>
        <v>1</v>
      </c>
      <c r="D214" s="41" t="s">
        <v>182</v>
      </c>
      <c r="E214" s="41" t="s">
        <v>465</v>
      </c>
      <c r="F214" s="41">
        <f>NewEngland!E17</f>
        <v>5</v>
      </c>
    </row>
    <row r="215" spans="1:6" x14ac:dyDescent="0.2">
      <c r="A215" s="40" t="s">
        <v>177</v>
      </c>
      <c r="B215" s="40" t="s">
        <v>465</v>
      </c>
      <c r="C215" s="40">
        <f>NewEngland!C29</f>
        <v>1</v>
      </c>
      <c r="D215" s="41" t="s">
        <v>459</v>
      </c>
      <c r="E215" s="41" t="s">
        <v>462</v>
      </c>
      <c r="F215" s="41">
        <f>OldGlory!E12</f>
        <v>5</v>
      </c>
    </row>
    <row r="216" spans="1:6" x14ac:dyDescent="0.2">
      <c r="A216" s="40" t="s">
        <v>140</v>
      </c>
      <c r="B216" s="40" t="s">
        <v>162</v>
      </c>
      <c r="C216" s="40">
        <f>Miami!C24</f>
        <v>1</v>
      </c>
      <c r="D216" s="41" t="s">
        <v>486</v>
      </c>
      <c r="E216" s="41" t="s">
        <v>262</v>
      </c>
      <c r="F216" s="41">
        <f>LosAngeles!E38</f>
        <v>5</v>
      </c>
    </row>
    <row r="217" spans="1:6" x14ac:dyDescent="0.2">
      <c r="A217" s="40" t="s">
        <v>71</v>
      </c>
      <c r="B217" s="40" t="s">
        <v>91</v>
      </c>
      <c r="C217" s="40">
        <f>Chicago!C29</f>
        <v>1</v>
      </c>
      <c r="D217" s="41" t="s">
        <v>101</v>
      </c>
      <c r="E217" s="41" t="s">
        <v>126</v>
      </c>
      <c r="F217" s="41">
        <f>Houston!E17</f>
        <v>5</v>
      </c>
    </row>
    <row r="218" spans="1:6" x14ac:dyDescent="0.2">
      <c r="A218" s="40" t="s">
        <v>42</v>
      </c>
      <c r="B218" s="40" t="s">
        <v>230</v>
      </c>
      <c r="C218" s="40">
        <f>NOLA!C25</f>
        <v>1</v>
      </c>
      <c r="D218" s="41" t="s">
        <v>9</v>
      </c>
      <c r="E218" s="41" t="s">
        <v>461</v>
      </c>
      <c r="F218" s="41">
        <f>Anthem!E14</f>
        <v>5</v>
      </c>
    </row>
    <row r="219" spans="1:6" x14ac:dyDescent="0.2">
      <c r="A219" s="40" t="s">
        <v>42</v>
      </c>
      <c r="B219" s="40" t="s">
        <v>461</v>
      </c>
      <c r="C219" s="40">
        <f>Anthem!C28</f>
        <v>1</v>
      </c>
      <c r="D219" s="41" t="s">
        <v>481</v>
      </c>
      <c r="E219" s="41" t="s">
        <v>461</v>
      </c>
      <c r="F219" s="41">
        <f>Anthem!E44</f>
        <v>5</v>
      </c>
    </row>
    <row r="220" spans="1:6" x14ac:dyDescent="0.2">
      <c r="A220" s="40" t="s">
        <v>42</v>
      </c>
      <c r="B220" s="40" t="s">
        <v>465</v>
      </c>
      <c r="C220" s="40">
        <f>NewEngland!C31</f>
        <v>1</v>
      </c>
      <c r="D220" s="41" t="s">
        <v>458</v>
      </c>
      <c r="E220" s="41" t="s">
        <v>462</v>
      </c>
      <c r="F220" s="41">
        <f>OldGlory!E18</f>
        <v>5</v>
      </c>
    </row>
    <row r="221" spans="1:6" x14ac:dyDescent="0.2">
      <c r="A221" s="40" t="s">
        <v>42</v>
      </c>
      <c r="B221" s="40" t="s">
        <v>462</v>
      </c>
      <c r="C221" s="40">
        <f>OldGlory!C40</f>
        <v>1</v>
      </c>
      <c r="D221" s="41" t="s">
        <v>265</v>
      </c>
      <c r="E221" s="41" t="s">
        <v>463</v>
      </c>
      <c r="F221" s="41">
        <f>SanDiego!E21</f>
        <v>5</v>
      </c>
    </row>
    <row r="222" spans="1:6" x14ac:dyDescent="0.2">
      <c r="A222" s="40" t="s">
        <v>42</v>
      </c>
      <c r="B222" s="40" t="s">
        <v>464</v>
      </c>
      <c r="C222" s="40">
        <f>Utah!C46</f>
        <v>1</v>
      </c>
      <c r="D222" s="41" t="s">
        <v>371</v>
      </c>
      <c r="E222" s="41" t="s">
        <v>464</v>
      </c>
      <c r="F222" s="41">
        <f>Utah!E15</f>
        <v>5</v>
      </c>
    </row>
    <row r="223" spans="1:6" x14ac:dyDescent="0.2">
      <c r="A223" s="40" t="s">
        <v>328</v>
      </c>
      <c r="B223" s="40" t="s">
        <v>340</v>
      </c>
      <c r="C223" s="40">
        <f>Seattle!C28</f>
        <v>1</v>
      </c>
      <c r="D223" s="41" t="s">
        <v>84</v>
      </c>
      <c r="E223" s="41" t="s">
        <v>464</v>
      </c>
      <c r="F223" s="41">
        <f>Utah!E16</f>
        <v>5</v>
      </c>
    </row>
    <row r="224" spans="1:6" x14ac:dyDescent="0.2">
      <c r="A224" s="40" t="s">
        <v>146</v>
      </c>
      <c r="B224" s="40" t="s">
        <v>162</v>
      </c>
      <c r="C224" s="40">
        <f>Miami!C28</f>
        <v>1</v>
      </c>
      <c r="D224" s="41" t="s">
        <v>250</v>
      </c>
      <c r="E224" s="41" t="s">
        <v>262</v>
      </c>
      <c r="F224" s="41">
        <f>LosAngeles!E17</f>
        <v>5</v>
      </c>
    </row>
    <row r="225" spans="1:6" x14ac:dyDescent="0.2">
      <c r="A225" s="40" t="s">
        <v>304</v>
      </c>
      <c r="B225" s="40" t="s">
        <v>463</v>
      </c>
      <c r="C225" s="40">
        <f>SanDiego!C33</f>
        <v>1</v>
      </c>
      <c r="D225" s="41" t="s">
        <v>303</v>
      </c>
      <c r="E225" s="41" t="s">
        <v>463</v>
      </c>
      <c r="F225" s="41">
        <f>SanDiego!E23</f>
        <v>5</v>
      </c>
    </row>
    <row r="226" spans="1:6" x14ac:dyDescent="0.2">
      <c r="A226" s="40" t="s">
        <v>159</v>
      </c>
      <c r="B226" s="40" t="s">
        <v>340</v>
      </c>
      <c r="C226" s="40">
        <f>Seattle!C29</f>
        <v>1</v>
      </c>
      <c r="D226" s="41" t="s">
        <v>226</v>
      </c>
      <c r="E226" s="41" t="s">
        <v>230</v>
      </c>
      <c r="F226" s="41">
        <f>NOLA!E19</f>
        <v>5</v>
      </c>
    </row>
    <row r="227" spans="1:6" x14ac:dyDescent="0.2">
      <c r="A227" s="40" t="s">
        <v>123</v>
      </c>
      <c r="B227" s="40" t="s">
        <v>126</v>
      </c>
      <c r="C227" s="40">
        <f>Houston!C28</f>
        <v>1</v>
      </c>
      <c r="D227" s="41" t="s">
        <v>349</v>
      </c>
      <c r="E227" s="41" t="s">
        <v>464</v>
      </c>
      <c r="F227" s="41">
        <f>Utah!E18</f>
        <v>5</v>
      </c>
    </row>
    <row r="228" spans="1:6" x14ac:dyDescent="0.2">
      <c r="A228" s="40" t="s">
        <v>482</v>
      </c>
      <c r="B228" s="40" t="s">
        <v>126</v>
      </c>
      <c r="C228" s="40">
        <f>Houston!C39</f>
        <v>1</v>
      </c>
      <c r="D228" s="41" t="s">
        <v>192</v>
      </c>
      <c r="E228" s="41" t="s">
        <v>465</v>
      </c>
      <c r="F228" s="41">
        <f>NewEngland!E24</f>
        <v>5</v>
      </c>
    </row>
    <row r="229" spans="1:6" x14ac:dyDescent="0.2">
      <c r="A229" s="40" t="s">
        <v>72</v>
      </c>
      <c r="B229" s="40" t="s">
        <v>91</v>
      </c>
      <c r="C229" s="40">
        <f>Chicago!C33</f>
        <v>1</v>
      </c>
      <c r="D229" s="41" t="s">
        <v>221</v>
      </c>
      <c r="E229" s="41" t="s">
        <v>340</v>
      </c>
      <c r="F229" s="41">
        <f>Seattle!E16</f>
        <v>5</v>
      </c>
    </row>
    <row r="230" spans="1:6" x14ac:dyDescent="0.2">
      <c r="A230" s="40" t="s">
        <v>289</v>
      </c>
      <c r="B230" s="40" t="s">
        <v>463</v>
      </c>
      <c r="C230" s="40">
        <f>SanDiego!C37</f>
        <v>1</v>
      </c>
      <c r="D230" s="41" t="s">
        <v>58</v>
      </c>
      <c r="E230" s="41" t="s">
        <v>91</v>
      </c>
      <c r="F230" s="41">
        <f>Chicago!E22</f>
        <v>5</v>
      </c>
    </row>
    <row r="231" spans="1:6" x14ac:dyDescent="0.2">
      <c r="A231" s="40" t="s">
        <v>41</v>
      </c>
      <c r="B231" s="40" t="s">
        <v>461</v>
      </c>
      <c r="C231" s="40">
        <f>Anthem!C34</f>
        <v>1</v>
      </c>
      <c r="D231" s="41" t="s">
        <v>78</v>
      </c>
      <c r="E231" s="41" t="s">
        <v>91</v>
      </c>
      <c r="F231" s="41">
        <f>Chicago!E23</f>
        <v>5</v>
      </c>
    </row>
    <row r="232" spans="1:6" x14ac:dyDescent="0.2">
      <c r="A232" s="40" t="s">
        <v>161</v>
      </c>
      <c r="B232" s="40" t="s">
        <v>162</v>
      </c>
      <c r="C232" s="40">
        <f>Miami!C32</f>
        <v>1</v>
      </c>
      <c r="D232" s="41" t="s">
        <v>441</v>
      </c>
      <c r="E232" s="41" t="s">
        <v>462</v>
      </c>
      <c r="F232" s="41">
        <f>OldGlory!E22</f>
        <v>5</v>
      </c>
    </row>
    <row r="233" spans="1:6" x14ac:dyDescent="0.2">
      <c r="A233" s="40" t="s">
        <v>98</v>
      </c>
      <c r="B233" s="40" t="s">
        <v>262</v>
      </c>
      <c r="C233" s="40">
        <f>LosAngeles!C27</f>
        <v>1</v>
      </c>
      <c r="D233" s="41" t="s">
        <v>118</v>
      </c>
      <c r="E233" s="41" t="s">
        <v>126</v>
      </c>
      <c r="F233" s="41">
        <f>Houston!E24</f>
        <v>5</v>
      </c>
    </row>
    <row r="234" spans="1:6" x14ac:dyDescent="0.2">
      <c r="A234" s="40" t="s">
        <v>215</v>
      </c>
      <c r="B234" s="40" t="s">
        <v>230</v>
      </c>
      <c r="C234" s="40">
        <f>NOLA!C28</f>
        <v>1</v>
      </c>
      <c r="D234" s="41" t="s">
        <v>407</v>
      </c>
      <c r="E234" s="41" t="s">
        <v>425</v>
      </c>
      <c r="F234" s="41">
        <f>Dallas!E30</f>
        <v>5</v>
      </c>
    </row>
    <row r="235" spans="1:6" x14ac:dyDescent="0.2">
      <c r="A235" s="40" t="s">
        <v>233</v>
      </c>
      <c r="B235" s="40" t="s">
        <v>262</v>
      </c>
      <c r="C235" s="40">
        <f>LosAngeles!C28</f>
        <v>1</v>
      </c>
      <c r="D235" s="41" t="s">
        <v>444</v>
      </c>
      <c r="E235" s="41" t="s">
        <v>462</v>
      </c>
      <c r="F235" s="41">
        <f>OldGlory!E26</f>
        <v>5</v>
      </c>
    </row>
    <row r="236" spans="1:6" x14ac:dyDescent="0.2">
      <c r="A236" s="40" t="s">
        <v>305</v>
      </c>
      <c r="B236" s="40" t="s">
        <v>463</v>
      </c>
      <c r="C236" s="40">
        <f>SanDiego!C39</f>
        <v>1</v>
      </c>
      <c r="D236" s="41" t="s">
        <v>490</v>
      </c>
      <c r="E236" s="41" t="s">
        <v>230</v>
      </c>
      <c r="F236" s="41">
        <f>NOLA!E22</f>
        <v>5</v>
      </c>
    </row>
    <row r="237" spans="1:6" x14ac:dyDescent="0.2">
      <c r="A237" s="40" t="s">
        <v>291</v>
      </c>
      <c r="B237" s="40" t="s">
        <v>463</v>
      </c>
      <c r="C237" s="40">
        <f>SanDiego!C41</f>
        <v>1</v>
      </c>
      <c r="D237" s="41" t="s">
        <v>177</v>
      </c>
      <c r="E237" s="41" t="s">
        <v>465</v>
      </c>
      <c r="F237" s="41">
        <f>NewEngland!E29</f>
        <v>5</v>
      </c>
    </row>
    <row r="238" spans="1:6" x14ac:dyDescent="0.2">
      <c r="A238" s="40" t="s">
        <v>373</v>
      </c>
      <c r="B238" s="40" t="s">
        <v>464</v>
      </c>
      <c r="C238" s="40">
        <f>Utah!C39</f>
        <v>1</v>
      </c>
      <c r="D238" s="41" t="s">
        <v>71</v>
      </c>
      <c r="E238" s="41" t="s">
        <v>91</v>
      </c>
      <c r="F238" s="41">
        <f>Chicago!E29</f>
        <v>5</v>
      </c>
    </row>
    <row r="239" spans="1:6" x14ac:dyDescent="0.2">
      <c r="A239" s="40" t="s">
        <v>256</v>
      </c>
      <c r="B239" s="40" t="s">
        <v>262</v>
      </c>
      <c r="C239" s="40">
        <f>LosAngeles!C32</f>
        <v>1</v>
      </c>
      <c r="D239" s="41" t="s">
        <v>328</v>
      </c>
      <c r="E239" s="41" t="s">
        <v>340</v>
      </c>
      <c r="F239" s="41">
        <f>Seattle!E28</f>
        <v>5</v>
      </c>
    </row>
    <row r="240" spans="1:6" x14ac:dyDescent="0.2">
      <c r="A240" s="40" t="s">
        <v>225</v>
      </c>
      <c r="B240" s="40" t="s">
        <v>230</v>
      </c>
      <c r="C240" s="40">
        <f>NOLA!C32</f>
        <v>1</v>
      </c>
      <c r="D240" s="41" t="s">
        <v>146</v>
      </c>
      <c r="E240" s="41" t="s">
        <v>162</v>
      </c>
      <c r="F240" s="41">
        <f>Miami!E28</f>
        <v>5</v>
      </c>
    </row>
    <row r="241" spans="1:6" x14ac:dyDescent="0.2">
      <c r="A241" s="40" t="s">
        <v>73</v>
      </c>
      <c r="B241" s="40" t="s">
        <v>262</v>
      </c>
      <c r="C241" s="40">
        <f>LosAngeles!C35</f>
        <v>1</v>
      </c>
      <c r="D241" s="41" t="s">
        <v>304</v>
      </c>
      <c r="E241" s="41" t="s">
        <v>463</v>
      </c>
      <c r="F241" s="41">
        <f>SanDiego!E33</f>
        <v>5</v>
      </c>
    </row>
    <row r="242" spans="1:6" x14ac:dyDescent="0.2">
      <c r="A242" s="40" t="s">
        <v>169</v>
      </c>
      <c r="B242" s="40" t="s">
        <v>464</v>
      </c>
      <c r="C242" s="40">
        <f>Utah!C42</f>
        <v>1</v>
      </c>
      <c r="D242" s="41" t="s">
        <v>159</v>
      </c>
      <c r="E242" s="41" t="s">
        <v>340</v>
      </c>
      <c r="F242" s="41">
        <f>Seattle!E29</f>
        <v>5</v>
      </c>
    </row>
    <row r="243" spans="1:6" x14ac:dyDescent="0.2">
      <c r="A243" s="40" t="s">
        <v>169</v>
      </c>
      <c r="B243" s="40" t="s">
        <v>465</v>
      </c>
      <c r="C243" s="40">
        <f>NewEngland!C41</f>
        <v>1</v>
      </c>
      <c r="D243" s="41" t="s">
        <v>123</v>
      </c>
      <c r="E243" s="41" t="s">
        <v>126</v>
      </c>
      <c r="F243" s="41">
        <f>Houston!E28</f>
        <v>5</v>
      </c>
    </row>
    <row r="244" spans="1:6" x14ac:dyDescent="0.2">
      <c r="A244" s="40" t="s">
        <v>69</v>
      </c>
      <c r="B244" s="40" t="s">
        <v>91</v>
      </c>
      <c r="C244" s="40">
        <f>Chicago!C3</f>
        <v>1</v>
      </c>
      <c r="D244" s="41" t="s">
        <v>72</v>
      </c>
      <c r="E244" s="41" t="s">
        <v>91</v>
      </c>
      <c r="F244" s="41">
        <f>Chicago!E33</f>
        <v>5</v>
      </c>
    </row>
    <row r="245" spans="1:6" x14ac:dyDescent="0.2">
      <c r="A245" s="40" t="s">
        <v>374</v>
      </c>
      <c r="B245" s="40" t="s">
        <v>464</v>
      </c>
      <c r="C245" s="40">
        <f>Utah!C9</f>
        <v>1</v>
      </c>
      <c r="D245" s="41" t="s">
        <v>289</v>
      </c>
      <c r="E245" s="41" t="s">
        <v>463</v>
      </c>
      <c r="F245" s="41">
        <f>SanDiego!E37</f>
        <v>5</v>
      </c>
    </row>
    <row r="246" spans="1:6" x14ac:dyDescent="0.2">
      <c r="A246" s="40" t="s">
        <v>259</v>
      </c>
      <c r="B246" s="40" t="s">
        <v>262</v>
      </c>
      <c r="C246" s="40">
        <f>LosAngeles!C14</f>
        <v>1</v>
      </c>
      <c r="D246" s="41" t="s">
        <v>41</v>
      </c>
      <c r="E246" s="41" t="s">
        <v>461</v>
      </c>
      <c r="F246" s="41">
        <f>Anthem!E34</f>
        <v>5</v>
      </c>
    </row>
    <row r="247" spans="1:6" x14ac:dyDescent="0.2">
      <c r="A247" s="40" t="s">
        <v>324</v>
      </c>
      <c r="B247" s="40" t="s">
        <v>340</v>
      </c>
      <c r="C247" s="40">
        <f>Seattle!C20</f>
        <v>1</v>
      </c>
      <c r="D247" s="41" t="s">
        <v>161</v>
      </c>
      <c r="E247" s="41" t="s">
        <v>162</v>
      </c>
      <c r="F247" s="41">
        <f>Miami!E32</f>
        <v>5</v>
      </c>
    </row>
    <row r="248" spans="1:6" x14ac:dyDescent="0.2">
      <c r="A248" s="40" t="s">
        <v>412</v>
      </c>
      <c r="B248" s="40" t="s">
        <v>425</v>
      </c>
      <c r="C248" s="40">
        <f>Dallas!C36</f>
        <v>1</v>
      </c>
      <c r="D248" s="41" t="s">
        <v>215</v>
      </c>
      <c r="E248" s="41" t="s">
        <v>230</v>
      </c>
      <c r="F248" s="41">
        <f>NOLA!E28</f>
        <v>5</v>
      </c>
    </row>
    <row r="249" spans="1:6" x14ac:dyDescent="0.2">
      <c r="A249" s="40" t="s">
        <v>228</v>
      </c>
      <c r="B249" s="40" t="s">
        <v>230</v>
      </c>
      <c r="C249" s="40">
        <f>NOLA!C29</f>
        <v>1</v>
      </c>
      <c r="D249" s="41" t="s">
        <v>233</v>
      </c>
      <c r="E249" s="41" t="s">
        <v>262</v>
      </c>
      <c r="F249" s="41">
        <f>LosAngeles!E28</f>
        <v>5</v>
      </c>
    </row>
    <row r="250" spans="1:6" x14ac:dyDescent="0.2">
      <c r="A250" s="40" t="s">
        <v>181</v>
      </c>
      <c r="B250" s="40" t="s">
        <v>465</v>
      </c>
      <c r="C250" s="40">
        <f>NewEngland!C14</f>
        <v>1</v>
      </c>
      <c r="D250" s="41" t="s">
        <v>305</v>
      </c>
      <c r="E250" s="41" t="s">
        <v>463</v>
      </c>
      <c r="F250" s="41">
        <f>SanDiego!E39</f>
        <v>5</v>
      </c>
    </row>
    <row r="251" spans="1:6" x14ac:dyDescent="0.2">
      <c r="A251" s="40" t="s">
        <v>224</v>
      </c>
      <c r="B251" s="40" t="s">
        <v>230</v>
      </c>
      <c r="C251" s="40">
        <f>NOLA!C7</f>
        <v>1</v>
      </c>
      <c r="D251" s="41" t="s">
        <v>291</v>
      </c>
      <c r="E251" s="41" t="s">
        <v>463</v>
      </c>
      <c r="F251" s="41">
        <f>SanDiego!E41</f>
        <v>5</v>
      </c>
    </row>
    <row r="252" spans="1:6" x14ac:dyDescent="0.2">
      <c r="A252" s="40" t="s">
        <v>394</v>
      </c>
      <c r="B252" s="40" t="s">
        <v>425</v>
      </c>
      <c r="C252" s="40">
        <f>Dallas!C16</f>
        <v>1</v>
      </c>
      <c r="D252" s="41" t="s">
        <v>373</v>
      </c>
      <c r="E252" s="41" t="s">
        <v>464</v>
      </c>
      <c r="F252" s="41">
        <f>Utah!E39</f>
        <v>5</v>
      </c>
    </row>
    <row r="253" spans="1:6" x14ac:dyDescent="0.2">
      <c r="A253" s="40" t="s">
        <v>296</v>
      </c>
      <c r="B253" s="40" t="s">
        <v>463</v>
      </c>
      <c r="C253" s="40">
        <f>SanDiego!C19</f>
        <v>1</v>
      </c>
      <c r="D253" s="41" t="s">
        <v>256</v>
      </c>
      <c r="E253" s="41" t="s">
        <v>262</v>
      </c>
      <c r="F253" s="41">
        <f>LosAngeles!E32</f>
        <v>5</v>
      </c>
    </row>
    <row r="254" spans="1:6" x14ac:dyDescent="0.2">
      <c r="A254" s="40" t="s">
        <v>237</v>
      </c>
      <c r="B254" s="40" t="s">
        <v>262</v>
      </c>
      <c r="C254" s="40">
        <f>LosAngeles!C23</f>
        <v>1</v>
      </c>
      <c r="D254" s="41" t="s">
        <v>225</v>
      </c>
      <c r="E254" s="41" t="s">
        <v>230</v>
      </c>
      <c r="F254" s="41">
        <f>NOLA!E32</f>
        <v>5</v>
      </c>
    </row>
    <row r="255" spans="1:6" x14ac:dyDescent="0.2">
      <c r="A255" s="40" t="s">
        <v>189</v>
      </c>
      <c r="B255" s="40" t="s">
        <v>465</v>
      </c>
      <c r="C255" s="40">
        <f>NewEngland!C35</f>
        <v>1</v>
      </c>
      <c r="D255" s="41" t="s">
        <v>73</v>
      </c>
      <c r="E255" s="41" t="s">
        <v>262</v>
      </c>
      <c r="F255" s="41">
        <f>LosAngeles!E35</f>
        <v>5</v>
      </c>
    </row>
    <row r="256" spans="1:6" x14ac:dyDescent="0.2">
      <c r="A256" s="40" t="s">
        <v>368</v>
      </c>
      <c r="B256" s="40" t="s">
        <v>464</v>
      </c>
      <c r="C256" s="40">
        <f>Utah!C41</f>
        <v>1</v>
      </c>
      <c r="D256" s="41" t="s">
        <v>169</v>
      </c>
      <c r="E256" s="41" t="s">
        <v>464</v>
      </c>
      <c r="F256" s="41">
        <f>Utah!E42</f>
        <v>5</v>
      </c>
    </row>
    <row r="257" spans="1:6" x14ac:dyDescent="0.2">
      <c r="A257" s="40" t="s">
        <v>90</v>
      </c>
      <c r="B257" s="40" t="s">
        <v>91</v>
      </c>
      <c r="C257" s="40">
        <f>Chicago!C39</f>
        <v>1</v>
      </c>
      <c r="D257" s="41" t="s">
        <v>169</v>
      </c>
      <c r="E257" s="41" t="s">
        <v>465</v>
      </c>
      <c r="F257" s="41">
        <f>NewEngland!E41</f>
        <v>5</v>
      </c>
    </row>
    <row r="258" spans="1:6" x14ac:dyDescent="0.2">
      <c r="A258" s="40" t="s">
        <v>109</v>
      </c>
      <c r="B258" s="40" t="s">
        <v>126</v>
      </c>
      <c r="C258" s="40">
        <f>Houston!C9</f>
        <v>1</v>
      </c>
      <c r="D258" s="41" t="s">
        <v>69</v>
      </c>
      <c r="E258" s="41" t="s">
        <v>91</v>
      </c>
      <c r="F258" s="41">
        <f>Chicago!E3</f>
        <v>5</v>
      </c>
    </row>
    <row r="259" spans="1:6" x14ac:dyDescent="0.2">
      <c r="A259" s="40" t="s">
        <v>436</v>
      </c>
      <c r="B259" s="40" t="s">
        <v>462</v>
      </c>
      <c r="C259" s="40">
        <f>OldGlory!C14</f>
        <v>1</v>
      </c>
      <c r="D259" s="41" t="s">
        <v>259</v>
      </c>
      <c r="E259" s="41" t="s">
        <v>262</v>
      </c>
      <c r="F259" s="41">
        <f>LosAngeles!E14</f>
        <v>5</v>
      </c>
    </row>
    <row r="260" spans="1:6" x14ac:dyDescent="0.2">
      <c r="A260" s="40" t="s">
        <v>151</v>
      </c>
      <c r="B260" s="40" t="s">
        <v>162</v>
      </c>
      <c r="C260" s="40">
        <f>Miami!C22</f>
        <v>1</v>
      </c>
      <c r="D260" s="41" t="s">
        <v>324</v>
      </c>
      <c r="E260" s="41" t="s">
        <v>340</v>
      </c>
      <c r="F260" s="41">
        <f>Seattle!E20</f>
        <v>5</v>
      </c>
    </row>
    <row r="261" spans="1:6" x14ac:dyDescent="0.2">
      <c r="A261" s="40" t="s">
        <v>131</v>
      </c>
      <c r="B261" s="40" t="s">
        <v>162</v>
      </c>
      <c r="C261" s="40">
        <f>Miami!C23</f>
        <v>1</v>
      </c>
      <c r="D261" s="41" t="s">
        <v>228</v>
      </c>
      <c r="E261" s="41" t="s">
        <v>230</v>
      </c>
      <c r="F261" s="41">
        <f>NOLA!E29</f>
        <v>5</v>
      </c>
    </row>
    <row r="262" spans="1:6" x14ac:dyDescent="0.2">
      <c r="A262" s="40" t="s">
        <v>203</v>
      </c>
      <c r="B262" s="40" t="s">
        <v>262</v>
      </c>
      <c r="C262" s="40">
        <f>LosAngeles!C40</f>
        <v>1</v>
      </c>
      <c r="D262" s="41" t="s">
        <v>181</v>
      </c>
      <c r="E262" s="41" t="s">
        <v>465</v>
      </c>
      <c r="F262" s="41">
        <f>NewEngland!E14</f>
        <v>5</v>
      </c>
    </row>
    <row r="263" spans="1:6" x14ac:dyDescent="0.2">
      <c r="A263" s="40" t="s">
        <v>499</v>
      </c>
      <c r="B263" s="40" t="s">
        <v>465</v>
      </c>
      <c r="C263" s="40">
        <f>NewEngland!C44</f>
        <v>1</v>
      </c>
      <c r="D263" s="41" t="s">
        <v>224</v>
      </c>
      <c r="E263" s="41" t="s">
        <v>230</v>
      </c>
      <c r="F263" s="41">
        <f>NOLA!E7</f>
        <v>5</v>
      </c>
    </row>
    <row r="264" spans="1:6" x14ac:dyDescent="0.2">
      <c r="A264" s="40" t="s">
        <v>331</v>
      </c>
      <c r="B264" s="40" t="s">
        <v>340</v>
      </c>
      <c r="C264" s="40">
        <f>Seattle!C11</f>
        <v>1</v>
      </c>
      <c r="D264" s="41" t="s">
        <v>394</v>
      </c>
      <c r="E264" s="41" t="s">
        <v>425</v>
      </c>
      <c r="F264" s="41">
        <f>Dallas!E16</f>
        <v>5</v>
      </c>
    </row>
    <row r="265" spans="1:6" x14ac:dyDescent="0.2">
      <c r="A265" s="40" t="s">
        <v>309</v>
      </c>
      <c r="B265" s="40" t="s">
        <v>340</v>
      </c>
      <c r="C265" s="40">
        <f>Seattle!C21</f>
        <v>1</v>
      </c>
      <c r="D265" s="41" t="s">
        <v>296</v>
      </c>
      <c r="E265" s="41" t="s">
        <v>463</v>
      </c>
      <c r="F265" s="41">
        <f>SanDiego!E19</f>
        <v>5</v>
      </c>
    </row>
    <row r="266" spans="1:6" x14ac:dyDescent="0.2">
      <c r="A266" s="40" t="s">
        <v>61</v>
      </c>
      <c r="B266" s="40" t="s">
        <v>91</v>
      </c>
      <c r="C266" s="40">
        <f>Chicago!C25</f>
        <v>1</v>
      </c>
      <c r="D266" s="41" t="s">
        <v>237</v>
      </c>
      <c r="E266" s="41" t="s">
        <v>262</v>
      </c>
      <c r="F266" s="41">
        <f>LosAngeles!E23</f>
        <v>5</v>
      </c>
    </row>
    <row r="267" spans="1:6" x14ac:dyDescent="0.2">
      <c r="A267" s="40" t="s">
        <v>500</v>
      </c>
      <c r="B267" s="40" t="s">
        <v>465</v>
      </c>
      <c r="C267" s="40">
        <f>NewEngland!C45</f>
        <v>1</v>
      </c>
      <c r="D267" s="41" t="s">
        <v>189</v>
      </c>
      <c r="E267" s="41" t="s">
        <v>465</v>
      </c>
      <c r="F267" s="41">
        <f>NewEngland!E35</f>
        <v>5</v>
      </c>
    </row>
    <row r="268" spans="1:6" x14ac:dyDescent="0.2">
      <c r="A268" s="40" t="s">
        <v>320</v>
      </c>
      <c r="B268" s="40" t="s">
        <v>340</v>
      </c>
      <c r="C268" s="40">
        <f>Seattle!C31</f>
        <v>1</v>
      </c>
      <c r="D268" s="41" t="s">
        <v>90</v>
      </c>
      <c r="E268" s="41" t="s">
        <v>91</v>
      </c>
      <c r="F268" s="41">
        <f>Chicago!E39</f>
        <v>5</v>
      </c>
    </row>
    <row r="269" spans="1:6" x14ac:dyDescent="0.2">
      <c r="A269" s="40" t="s">
        <v>172</v>
      </c>
      <c r="B269" s="40" t="s">
        <v>465</v>
      </c>
      <c r="C269" s="40">
        <f>NewEngland!C27</f>
        <v>1</v>
      </c>
      <c r="D269" s="41" t="s">
        <v>109</v>
      </c>
      <c r="E269" s="41" t="s">
        <v>126</v>
      </c>
      <c r="F269" s="41">
        <f>Houston!E9</f>
        <v>5</v>
      </c>
    </row>
    <row r="270" spans="1:6" x14ac:dyDescent="0.2">
      <c r="A270" s="40" t="s">
        <v>413</v>
      </c>
      <c r="B270" s="40" t="s">
        <v>425</v>
      </c>
      <c r="C270" s="40">
        <f>Dallas!C37</f>
        <v>0</v>
      </c>
      <c r="D270" s="41" t="s">
        <v>436</v>
      </c>
      <c r="E270" s="41" t="s">
        <v>462</v>
      </c>
      <c r="F270" s="41">
        <f>OldGlory!E14</f>
        <v>5</v>
      </c>
    </row>
    <row r="271" spans="1:6" x14ac:dyDescent="0.2">
      <c r="A271" s="40" t="s">
        <v>417</v>
      </c>
      <c r="B271" s="40" t="s">
        <v>425</v>
      </c>
      <c r="C271" s="40">
        <f>Dallas!C42</f>
        <v>0</v>
      </c>
      <c r="D271" s="41" t="s">
        <v>151</v>
      </c>
      <c r="E271" s="41" t="s">
        <v>162</v>
      </c>
      <c r="F271" s="41">
        <f>Miami!E22</f>
        <v>5</v>
      </c>
    </row>
    <row r="272" spans="1:6" x14ac:dyDescent="0.2">
      <c r="A272" s="40" t="s">
        <v>415</v>
      </c>
      <c r="B272" s="40" t="s">
        <v>425</v>
      </c>
      <c r="C272" s="40">
        <f>Dallas!C40</f>
        <v>0</v>
      </c>
      <c r="D272" s="41" t="s">
        <v>131</v>
      </c>
      <c r="E272" s="41" t="s">
        <v>162</v>
      </c>
      <c r="F272" s="41">
        <f>Miami!E23</f>
        <v>5</v>
      </c>
    </row>
    <row r="273" spans="1:6" x14ac:dyDescent="0.2">
      <c r="A273" s="40" t="s">
        <v>429</v>
      </c>
      <c r="B273" s="40" t="s">
        <v>462</v>
      </c>
      <c r="C273" s="40">
        <f>OldGlory!C5</f>
        <v>0</v>
      </c>
      <c r="D273" s="41" t="s">
        <v>203</v>
      </c>
      <c r="E273" s="41" t="s">
        <v>262</v>
      </c>
      <c r="F273" s="41">
        <f>LosAngeles!E40</f>
        <v>5</v>
      </c>
    </row>
    <row r="274" spans="1:6" x14ac:dyDescent="0.2">
      <c r="A274" s="40" t="s">
        <v>42</v>
      </c>
      <c r="B274" s="40" t="s">
        <v>425</v>
      </c>
      <c r="C274" s="40">
        <f>Dallas!C48</f>
        <v>0</v>
      </c>
      <c r="D274" s="41" t="s">
        <v>499</v>
      </c>
      <c r="E274" s="41" t="s">
        <v>465</v>
      </c>
      <c r="F274" s="41">
        <f>NewEngland!E44</f>
        <v>5</v>
      </c>
    </row>
    <row r="275" spans="1:6" x14ac:dyDescent="0.2">
      <c r="A275" s="40" t="s">
        <v>327</v>
      </c>
      <c r="B275" s="40" t="s">
        <v>340</v>
      </c>
      <c r="C275" s="40">
        <f>Seattle!C38</f>
        <v>0</v>
      </c>
      <c r="D275" s="41" t="s">
        <v>331</v>
      </c>
      <c r="E275" s="41" t="s">
        <v>340</v>
      </c>
      <c r="F275" s="41">
        <f>Seattle!E11</f>
        <v>5</v>
      </c>
    </row>
    <row r="276" spans="1:6" x14ac:dyDescent="0.2">
      <c r="A276" s="40" t="s">
        <v>420</v>
      </c>
      <c r="B276" s="40" t="s">
        <v>425</v>
      </c>
      <c r="C276" s="40">
        <f>Dallas!C45</f>
        <v>0</v>
      </c>
      <c r="D276" s="41" t="s">
        <v>309</v>
      </c>
      <c r="E276" s="41" t="s">
        <v>340</v>
      </c>
      <c r="F276" s="41">
        <f>Seattle!E21</f>
        <v>5</v>
      </c>
    </row>
    <row r="277" spans="1:6" x14ac:dyDescent="0.2">
      <c r="A277" s="40" t="s">
        <v>255</v>
      </c>
      <c r="B277" s="40" t="s">
        <v>262</v>
      </c>
      <c r="C277" s="40">
        <f>LosAngeles!C21</f>
        <v>0</v>
      </c>
      <c r="D277" s="41" t="s">
        <v>61</v>
      </c>
      <c r="E277" s="41" t="s">
        <v>91</v>
      </c>
      <c r="F277" s="41">
        <f>Chicago!E25</f>
        <v>5</v>
      </c>
    </row>
    <row r="278" spans="1:6" x14ac:dyDescent="0.2">
      <c r="A278" s="40" t="s">
        <v>104</v>
      </c>
      <c r="B278" s="40" t="s">
        <v>126</v>
      </c>
      <c r="C278" s="40">
        <f>Houston!C4</f>
        <v>0</v>
      </c>
      <c r="D278" s="41" t="s">
        <v>500</v>
      </c>
      <c r="E278" s="41" t="s">
        <v>465</v>
      </c>
      <c r="F278" s="41">
        <f>NewEngland!E45</f>
        <v>5</v>
      </c>
    </row>
    <row r="279" spans="1:6" x14ac:dyDescent="0.2">
      <c r="A279" s="40" t="s">
        <v>239</v>
      </c>
      <c r="B279" s="40" t="s">
        <v>262</v>
      </c>
      <c r="C279" s="40">
        <f>LosAngeles!C4</f>
        <v>0</v>
      </c>
      <c r="D279" s="41" t="s">
        <v>320</v>
      </c>
      <c r="E279" s="41" t="s">
        <v>340</v>
      </c>
      <c r="F279" s="41">
        <f>Seattle!E31</f>
        <v>5</v>
      </c>
    </row>
    <row r="280" spans="1:6" x14ac:dyDescent="0.2">
      <c r="A280" s="40" t="s">
        <v>253</v>
      </c>
      <c r="B280" s="40" t="s">
        <v>262</v>
      </c>
      <c r="C280" s="40">
        <f>LosAngeles!C5</f>
        <v>0</v>
      </c>
      <c r="D280" s="41" t="s">
        <v>172</v>
      </c>
      <c r="E280" s="41" t="s">
        <v>465</v>
      </c>
      <c r="F280" s="41">
        <f>NewEngland!E27</f>
        <v>5</v>
      </c>
    </row>
    <row r="281" spans="1:6" x14ac:dyDescent="0.2">
      <c r="A281" s="40" t="s">
        <v>70</v>
      </c>
      <c r="B281" s="40" t="s">
        <v>91</v>
      </c>
      <c r="C281" s="40">
        <f>Chicago!C4</f>
        <v>0</v>
      </c>
      <c r="D281" s="41" t="s">
        <v>493</v>
      </c>
      <c r="E281" s="41" t="s">
        <v>91</v>
      </c>
      <c r="F281" s="41">
        <f>Chicago!E42</f>
        <v>3</v>
      </c>
    </row>
    <row r="282" spans="1:6" x14ac:dyDescent="0.2">
      <c r="A282" s="40" t="s">
        <v>190</v>
      </c>
      <c r="B282" s="40" t="s">
        <v>465</v>
      </c>
      <c r="C282" s="40">
        <f>NewEngland!C3</f>
        <v>0</v>
      </c>
      <c r="D282" s="41" t="s">
        <v>272</v>
      </c>
      <c r="E282" s="41" t="s">
        <v>463</v>
      </c>
      <c r="F282" s="41">
        <f>SanDiego!E20</f>
        <v>2</v>
      </c>
    </row>
    <row r="283" spans="1:6" x14ac:dyDescent="0.2">
      <c r="A283" s="40" t="s">
        <v>342</v>
      </c>
      <c r="B283" s="40" t="s">
        <v>464</v>
      </c>
      <c r="C283" s="40">
        <f>Utah!C3</f>
        <v>0</v>
      </c>
      <c r="D283" s="41" t="s">
        <v>413</v>
      </c>
      <c r="E283" s="41" t="s">
        <v>425</v>
      </c>
      <c r="F283" s="41">
        <f>Dallas!E37</f>
        <v>0</v>
      </c>
    </row>
    <row r="284" spans="1:6" x14ac:dyDescent="0.2">
      <c r="A284" s="40" t="s">
        <v>360</v>
      </c>
      <c r="B284" s="40" t="s">
        <v>464</v>
      </c>
      <c r="C284" s="40">
        <f>Utah!C4</f>
        <v>0</v>
      </c>
      <c r="D284" s="41" t="s">
        <v>417</v>
      </c>
      <c r="E284" s="41" t="s">
        <v>425</v>
      </c>
      <c r="F284" s="41">
        <f>Dallas!E42</f>
        <v>0</v>
      </c>
    </row>
    <row r="285" spans="1:6" x14ac:dyDescent="0.2">
      <c r="A285" s="40" t="s">
        <v>67</v>
      </c>
      <c r="B285" s="40" t="s">
        <v>91</v>
      </c>
      <c r="C285" s="40">
        <f>Chicago!C6</f>
        <v>0</v>
      </c>
      <c r="D285" s="41" t="s">
        <v>420</v>
      </c>
      <c r="E285" s="41" t="s">
        <v>425</v>
      </c>
      <c r="F285" s="41">
        <f>Dallas!E45</f>
        <v>0</v>
      </c>
    </row>
    <row r="286" spans="1:6" x14ac:dyDescent="0.2">
      <c r="A286" s="40" t="s">
        <v>165</v>
      </c>
      <c r="B286" s="40" t="s">
        <v>465</v>
      </c>
      <c r="C286" s="40">
        <f>NewEngland!C6</f>
        <v>0</v>
      </c>
      <c r="D286" s="41" t="s">
        <v>475</v>
      </c>
      <c r="E286" s="41" t="s">
        <v>463</v>
      </c>
      <c r="F286" s="41">
        <f>SanDiego!E47</f>
        <v>0</v>
      </c>
    </row>
    <row r="287" spans="1:6" x14ac:dyDescent="0.2">
      <c r="A287" s="40" t="s">
        <v>284</v>
      </c>
      <c r="B287" s="40" t="s">
        <v>463</v>
      </c>
      <c r="C287" s="40">
        <f>SanDiego!C5</f>
        <v>0</v>
      </c>
      <c r="D287" s="41" t="s">
        <v>415</v>
      </c>
      <c r="E287" s="41" t="s">
        <v>425</v>
      </c>
      <c r="F287" s="41">
        <f>Dallas!E40</f>
        <v>0</v>
      </c>
    </row>
    <row r="288" spans="1:6" x14ac:dyDescent="0.2">
      <c r="A288" s="40" t="s">
        <v>427</v>
      </c>
      <c r="B288" s="40" t="s">
        <v>462</v>
      </c>
      <c r="C288" s="40">
        <f>OldGlory!C3</f>
        <v>0</v>
      </c>
      <c r="D288" s="41" t="s">
        <v>42</v>
      </c>
      <c r="E288" s="41" t="s">
        <v>425</v>
      </c>
      <c r="F288" s="41">
        <f>Dallas!E48</f>
        <v>0</v>
      </c>
    </row>
    <row r="289" spans="1:6" x14ac:dyDescent="0.2">
      <c r="A289" s="40" t="s">
        <v>152</v>
      </c>
      <c r="B289" s="40" t="s">
        <v>162</v>
      </c>
      <c r="C289" s="40">
        <f>Miami!C4</f>
        <v>0</v>
      </c>
      <c r="D289" s="41" t="s">
        <v>327</v>
      </c>
      <c r="E289" s="41" t="s">
        <v>340</v>
      </c>
      <c r="F289" s="41">
        <f>Seattle!E38</f>
        <v>0</v>
      </c>
    </row>
    <row r="290" spans="1:6" x14ac:dyDescent="0.2">
      <c r="A290" s="40" t="s">
        <v>19</v>
      </c>
      <c r="B290" s="40" t="s">
        <v>461</v>
      </c>
      <c r="C290" s="40">
        <f>Anthem!C7</f>
        <v>0</v>
      </c>
      <c r="D290" s="41" t="s">
        <v>255</v>
      </c>
      <c r="E290" s="41" t="s">
        <v>262</v>
      </c>
      <c r="F290" s="41">
        <f>LosAngeles!E21</f>
        <v>0</v>
      </c>
    </row>
    <row r="291" spans="1:6" x14ac:dyDescent="0.2">
      <c r="A291" s="40" t="s">
        <v>195</v>
      </c>
      <c r="B291" s="40" t="s">
        <v>465</v>
      </c>
      <c r="C291" s="40">
        <f>NewEngland!C7</f>
        <v>0</v>
      </c>
      <c r="D291" s="41" t="s">
        <v>239</v>
      </c>
      <c r="E291" s="41" t="s">
        <v>262</v>
      </c>
      <c r="F291" s="41">
        <f>LosAngeles!E4</f>
        <v>0</v>
      </c>
    </row>
    <row r="292" spans="1:6" x14ac:dyDescent="0.2">
      <c r="A292" s="40" t="s">
        <v>428</v>
      </c>
      <c r="B292" s="40" t="s">
        <v>462</v>
      </c>
      <c r="C292" s="40">
        <f>OldGlory!C4</f>
        <v>0</v>
      </c>
      <c r="D292" s="41" t="s">
        <v>253</v>
      </c>
      <c r="E292" s="41" t="s">
        <v>262</v>
      </c>
      <c r="F292" s="41">
        <f>LosAngeles!E5</f>
        <v>0</v>
      </c>
    </row>
    <row r="293" spans="1:6" x14ac:dyDescent="0.2">
      <c r="A293" s="40" t="s">
        <v>280</v>
      </c>
      <c r="B293" s="40" t="s">
        <v>463</v>
      </c>
      <c r="C293" s="40">
        <f>SanDiego!C6</f>
        <v>0</v>
      </c>
      <c r="D293" s="41" t="s">
        <v>70</v>
      </c>
      <c r="E293" s="41" t="s">
        <v>91</v>
      </c>
      <c r="F293" s="41">
        <f>Chicago!E4</f>
        <v>0</v>
      </c>
    </row>
    <row r="294" spans="1:6" x14ac:dyDescent="0.2">
      <c r="A294" s="40" t="s">
        <v>430</v>
      </c>
      <c r="B294" s="40" t="s">
        <v>462</v>
      </c>
      <c r="C294" s="40">
        <f>OldGlory!C6</f>
        <v>0</v>
      </c>
      <c r="D294" s="41" t="s">
        <v>190</v>
      </c>
      <c r="E294" s="41" t="s">
        <v>465</v>
      </c>
      <c r="F294" s="41">
        <f>NewEngland!E3</f>
        <v>0</v>
      </c>
    </row>
    <row r="295" spans="1:6" x14ac:dyDescent="0.2">
      <c r="A295" s="40" t="s">
        <v>384</v>
      </c>
      <c r="B295" s="40" t="s">
        <v>425</v>
      </c>
      <c r="C295" s="40">
        <f>Dallas!C6</f>
        <v>0</v>
      </c>
      <c r="D295" s="41" t="s">
        <v>342</v>
      </c>
      <c r="E295" s="41" t="s">
        <v>464</v>
      </c>
      <c r="F295" s="41">
        <f>Utah!E3</f>
        <v>0</v>
      </c>
    </row>
    <row r="296" spans="1:6" x14ac:dyDescent="0.2">
      <c r="A296" s="40" t="s">
        <v>128</v>
      </c>
      <c r="B296" s="40" t="s">
        <v>162</v>
      </c>
      <c r="C296" s="40">
        <f>Miami!C6</f>
        <v>0</v>
      </c>
      <c r="D296" s="41" t="s">
        <v>360</v>
      </c>
      <c r="E296" s="41" t="s">
        <v>464</v>
      </c>
      <c r="F296" s="41">
        <f>Utah!E4</f>
        <v>0</v>
      </c>
    </row>
    <row r="297" spans="1:6" x14ac:dyDescent="0.2">
      <c r="A297" s="40" t="s">
        <v>314</v>
      </c>
      <c r="B297" s="40" t="s">
        <v>340</v>
      </c>
      <c r="C297" s="40">
        <f>Seattle!C3</f>
        <v>0</v>
      </c>
      <c r="D297" s="41" t="s">
        <v>67</v>
      </c>
      <c r="E297" s="41" t="s">
        <v>91</v>
      </c>
      <c r="F297" s="41">
        <f>Chicago!E6</f>
        <v>0</v>
      </c>
    </row>
    <row r="298" spans="1:6" x14ac:dyDescent="0.2">
      <c r="A298" s="40" t="s">
        <v>385</v>
      </c>
      <c r="B298" s="40" t="s">
        <v>425</v>
      </c>
      <c r="C298" s="40">
        <f>Dallas!C7</f>
        <v>0</v>
      </c>
      <c r="D298" s="41" t="s">
        <v>165</v>
      </c>
      <c r="E298" s="41" t="s">
        <v>465</v>
      </c>
      <c r="F298" s="41">
        <f>NewEngland!E6</f>
        <v>0</v>
      </c>
    </row>
    <row r="299" spans="1:6" x14ac:dyDescent="0.2">
      <c r="A299" s="40" t="s">
        <v>65</v>
      </c>
      <c r="B299" s="40" t="s">
        <v>91</v>
      </c>
      <c r="C299" s="40">
        <f>Chicago!C10</f>
        <v>0</v>
      </c>
      <c r="D299" s="41" t="s">
        <v>284</v>
      </c>
      <c r="E299" s="41" t="s">
        <v>463</v>
      </c>
      <c r="F299" s="41">
        <f>SanDiego!E5</f>
        <v>0</v>
      </c>
    </row>
    <row r="300" spans="1:6" x14ac:dyDescent="0.2">
      <c r="A300" s="40" t="s">
        <v>121</v>
      </c>
      <c r="B300" s="40" t="s">
        <v>126</v>
      </c>
      <c r="C300" s="40">
        <f>Houston!C8</f>
        <v>0</v>
      </c>
      <c r="D300" s="41" t="s">
        <v>427</v>
      </c>
      <c r="E300" s="41" t="s">
        <v>462</v>
      </c>
      <c r="F300" s="41">
        <f>OldGlory!E3</f>
        <v>0</v>
      </c>
    </row>
    <row r="301" spans="1:6" x14ac:dyDescent="0.2">
      <c r="A301" s="40" t="s">
        <v>66</v>
      </c>
      <c r="B301" s="40" t="s">
        <v>91</v>
      </c>
      <c r="C301" s="40">
        <f>Chicago!C11</f>
        <v>0</v>
      </c>
      <c r="D301" s="41" t="s">
        <v>152</v>
      </c>
      <c r="E301" s="41" t="s">
        <v>162</v>
      </c>
      <c r="F301" s="41">
        <f>Miami!E4</f>
        <v>0</v>
      </c>
    </row>
    <row r="302" spans="1:6" x14ac:dyDescent="0.2">
      <c r="A302" s="40" t="s">
        <v>170</v>
      </c>
      <c r="B302" s="40" t="s">
        <v>465</v>
      </c>
      <c r="C302" s="40">
        <f>NewEngland!C8</f>
        <v>0</v>
      </c>
      <c r="D302" s="41" t="s">
        <v>19</v>
      </c>
      <c r="E302" s="41" t="s">
        <v>461</v>
      </c>
      <c r="F302" s="41">
        <f>Anthem!E7</f>
        <v>0</v>
      </c>
    </row>
    <row r="303" spans="1:6" x14ac:dyDescent="0.2">
      <c r="A303" s="40" t="s">
        <v>240</v>
      </c>
      <c r="B303" s="40" t="s">
        <v>262</v>
      </c>
      <c r="C303" s="40">
        <f>LosAngeles!C6</f>
        <v>0</v>
      </c>
      <c r="D303" s="41" t="s">
        <v>195</v>
      </c>
      <c r="E303" s="41" t="s">
        <v>465</v>
      </c>
      <c r="F303" s="41">
        <f>NewEngland!E7</f>
        <v>0</v>
      </c>
    </row>
    <row r="304" spans="1:6" x14ac:dyDescent="0.2">
      <c r="A304" s="40" t="s">
        <v>176</v>
      </c>
      <c r="B304" s="40" t="s">
        <v>465</v>
      </c>
      <c r="C304" s="40">
        <f>NewEngland!C9</f>
        <v>0</v>
      </c>
      <c r="D304" s="41" t="s">
        <v>428</v>
      </c>
      <c r="E304" s="41" t="s">
        <v>462</v>
      </c>
      <c r="F304" s="41">
        <f>OldGlory!E4</f>
        <v>0</v>
      </c>
    </row>
    <row r="305" spans="1:6" x14ac:dyDescent="0.2">
      <c r="A305" s="40" t="s">
        <v>281</v>
      </c>
      <c r="B305" s="40" t="s">
        <v>463</v>
      </c>
      <c r="C305" s="40">
        <f>SanDiego!C9</f>
        <v>0</v>
      </c>
      <c r="D305" s="41" t="s">
        <v>280</v>
      </c>
      <c r="E305" s="41" t="s">
        <v>463</v>
      </c>
      <c r="F305" s="41">
        <f>SanDiego!E6</f>
        <v>0</v>
      </c>
    </row>
    <row r="306" spans="1:6" x14ac:dyDescent="0.2">
      <c r="A306" s="40" t="s">
        <v>180</v>
      </c>
      <c r="B306" s="40" t="s">
        <v>465</v>
      </c>
      <c r="C306" s="40">
        <f>NewEngland!C10</f>
        <v>0</v>
      </c>
      <c r="D306" s="41" t="s">
        <v>430</v>
      </c>
      <c r="E306" s="41" t="s">
        <v>462</v>
      </c>
      <c r="F306" s="41">
        <f>OldGlory!E6</f>
        <v>0</v>
      </c>
    </row>
    <row r="307" spans="1:6" x14ac:dyDescent="0.2">
      <c r="A307" s="40" t="s">
        <v>166</v>
      </c>
      <c r="B307" s="40" t="s">
        <v>465</v>
      </c>
      <c r="C307" s="40">
        <f>NewEngland!C11</f>
        <v>0</v>
      </c>
      <c r="D307" s="41" t="s">
        <v>384</v>
      </c>
      <c r="E307" s="41" t="s">
        <v>425</v>
      </c>
      <c r="F307" s="41">
        <f>Dallas!E6</f>
        <v>0</v>
      </c>
    </row>
    <row r="308" spans="1:6" x14ac:dyDescent="0.2">
      <c r="A308" s="40" t="s">
        <v>386</v>
      </c>
      <c r="B308" s="40" t="s">
        <v>425</v>
      </c>
      <c r="C308" s="40">
        <f>Dallas!C8</f>
        <v>0</v>
      </c>
      <c r="D308" s="41" t="s">
        <v>128</v>
      </c>
      <c r="E308" s="41" t="s">
        <v>162</v>
      </c>
      <c r="F308" s="41">
        <f>Miami!E6</f>
        <v>0</v>
      </c>
    </row>
    <row r="309" spans="1:6" x14ac:dyDescent="0.2">
      <c r="A309" s="40" t="s">
        <v>196</v>
      </c>
      <c r="B309" s="40" t="s">
        <v>464</v>
      </c>
      <c r="C309" s="40">
        <f>Utah!C6</f>
        <v>0</v>
      </c>
      <c r="D309" s="41" t="s">
        <v>314</v>
      </c>
      <c r="E309" s="41" t="s">
        <v>340</v>
      </c>
      <c r="F309" s="41">
        <f>Seattle!E3</f>
        <v>0</v>
      </c>
    </row>
    <row r="310" spans="1:6" x14ac:dyDescent="0.2">
      <c r="A310" s="40" t="s">
        <v>387</v>
      </c>
      <c r="B310" s="40" t="s">
        <v>425</v>
      </c>
      <c r="C310" s="40">
        <f>Dallas!C9</f>
        <v>0</v>
      </c>
      <c r="D310" s="41" t="s">
        <v>385</v>
      </c>
      <c r="E310" s="41" t="s">
        <v>425</v>
      </c>
      <c r="F310" s="41">
        <f>Dallas!E7</f>
        <v>0</v>
      </c>
    </row>
    <row r="311" spans="1:6" x14ac:dyDescent="0.2">
      <c r="A311" s="40" t="s">
        <v>355</v>
      </c>
      <c r="B311" s="40" t="s">
        <v>464</v>
      </c>
      <c r="C311" s="40">
        <f>Utah!C7</f>
        <v>0</v>
      </c>
      <c r="D311" s="41" t="s">
        <v>121</v>
      </c>
      <c r="E311" s="41" t="s">
        <v>126</v>
      </c>
      <c r="F311" s="41">
        <f>Houston!E8</f>
        <v>0</v>
      </c>
    </row>
    <row r="312" spans="1:6" x14ac:dyDescent="0.2">
      <c r="A312" s="40" t="s">
        <v>141</v>
      </c>
      <c r="B312" s="40" t="s">
        <v>162</v>
      </c>
      <c r="C312" s="40">
        <f>Miami!C8</f>
        <v>0</v>
      </c>
      <c r="D312" s="41" t="s">
        <v>170</v>
      </c>
      <c r="E312" s="41" t="s">
        <v>465</v>
      </c>
      <c r="F312" s="41">
        <f>NewEngland!E8</f>
        <v>0</v>
      </c>
    </row>
    <row r="313" spans="1:6" x14ac:dyDescent="0.2">
      <c r="A313" s="40" t="s">
        <v>432</v>
      </c>
      <c r="B313" s="40" t="s">
        <v>462</v>
      </c>
      <c r="C313" s="40">
        <f>OldGlory!C8</f>
        <v>0</v>
      </c>
      <c r="D313" s="41" t="s">
        <v>176</v>
      </c>
      <c r="E313" s="41" t="s">
        <v>465</v>
      </c>
      <c r="F313" s="41">
        <f>NewEngland!E9</f>
        <v>0</v>
      </c>
    </row>
    <row r="314" spans="1:6" x14ac:dyDescent="0.2">
      <c r="A314" s="40" t="s">
        <v>93</v>
      </c>
      <c r="B314" s="40" t="s">
        <v>126</v>
      </c>
      <c r="C314" s="40">
        <f>Houston!C11</f>
        <v>0</v>
      </c>
      <c r="D314" s="41" t="s">
        <v>281</v>
      </c>
      <c r="E314" s="41" t="s">
        <v>463</v>
      </c>
      <c r="F314" s="41">
        <f>SanDiego!E9</f>
        <v>0</v>
      </c>
    </row>
    <row r="315" spans="1:6" x14ac:dyDescent="0.2">
      <c r="A315" s="40" t="s">
        <v>93</v>
      </c>
      <c r="B315" s="40" t="s">
        <v>126</v>
      </c>
      <c r="C315" s="40">
        <f>Houston!C12</f>
        <v>0</v>
      </c>
      <c r="D315" s="41" t="s">
        <v>180</v>
      </c>
      <c r="E315" s="41" t="s">
        <v>465</v>
      </c>
      <c r="F315" s="41">
        <f>NewEngland!E10</f>
        <v>0</v>
      </c>
    </row>
    <row r="316" spans="1:6" x14ac:dyDescent="0.2">
      <c r="A316" s="40" t="s">
        <v>93</v>
      </c>
      <c r="B316" s="40" t="s">
        <v>340</v>
      </c>
      <c r="C316" s="40">
        <f>Seattle!C4</f>
        <v>0</v>
      </c>
      <c r="D316" s="41" t="s">
        <v>166</v>
      </c>
      <c r="E316" s="41" t="s">
        <v>465</v>
      </c>
      <c r="F316" s="41">
        <f>NewEngland!E11</f>
        <v>0</v>
      </c>
    </row>
    <row r="317" spans="1:6" x14ac:dyDescent="0.2">
      <c r="A317" s="40" t="s">
        <v>107</v>
      </c>
      <c r="B317" s="40" t="s">
        <v>126</v>
      </c>
      <c r="C317" s="40">
        <f>Houston!C13</f>
        <v>0</v>
      </c>
      <c r="D317" s="41" t="s">
        <v>386</v>
      </c>
      <c r="E317" s="41" t="s">
        <v>425</v>
      </c>
      <c r="F317" s="41">
        <f>Dallas!E8</f>
        <v>0</v>
      </c>
    </row>
    <row r="318" spans="1:6" x14ac:dyDescent="0.2">
      <c r="A318" s="40" t="s">
        <v>116</v>
      </c>
      <c r="B318" s="40" t="s">
        <v>126</v>
      </c>
      <c r="C318" s="40">
        <f>Houston!C14</f>
        <v>0</v>
      </c>
      <c r="D318" s="41" t="s">
        <v>196</v>
      </c>
      <c r="E318" s="41" t="s">
        <v>464</v>
      </c>
      <c r="F318" s="41">
        <f>Utah!E6</f>
        <v>0</v>
      </c>
    </row>
    <row r="319" spans="1:6" x14ac:dyDescent="0.2">
      <c r="A319" s="40" t="s">
        <v>54</v>
      </c>
      <c r="B319" s="40" t="s">
        <v>91</v>
      </c>
      <c r="C319" s="40">
        <f>Chicago!C12</f>
        <v>0</v>
      </c>
      <c r="D319" s="41" t="s">
        <v>387</v>
      </c>
      <c r="E319" s="41" t="s">
        <v>425</v>
      </c>
      <c r="F319" s="41">
        <f>Dallas!E9</f>
        <v>0</v>
      </c>
    </row>
    <row r="320" spans="1:6" x14ac:dyDescent="0.2">
      <c r="A320" s="40" t="s">
        <v>370</v>
      </c>
      <c r="B320" s="40" t="s">
        <v>464</v>
      </c>
      <c r="C320" s="40">
        <f>Utah!C8</f>
        <v>0</v>
      </c>
      <c r="D320" s="41" t="s">
        <v>355</v>
      </c>
      <c r="E320" s="41" t="s">
        <v>464</v>
      </c>
      <c r="F320" s="41">
        <f>Utah!E7</f>
        <v>0</v>
      </c>
    </row>
    <row r="321" spans="1:6" x14ac:dyDescent="0.2">
      <c r="A321" s="40" t="s">
        <v>60</v>
      </c>
      <c r="B321" s="40" t="s">
        <v>91</v>
      </c>
      <c r="C321" s="40">
        <f>Chicago!C14</f>
        <v>0</v>
      </c>
      <c r="D321" s="41" t="s">
        <v>141</v>
      </c>
      <c r="E321" s="41" t="s">
        <v>162</v>
      </c>
      <c r="F321" s="41">
        <f>Miami!E8</f>
        <v>0</v>
      </c>
    </row>
    <row r="322" spans="1:6" x14ac:dyDescent="0.2">
      <c r="A322" s="40" t="s">
        <v>433</v>
      </c>
      <c r="B322" s="40" t="s">
        <v>462</v>
      </c>
      <c r="C322" s="40">
        <f>OldGlory!C9</f>
        <v>0</v>
      </c>
      <c r="D322" s="41" t="s">
        <v>432</v>
      </c>
      <c r="E322" s="41" t="s">
        <v>462</v>
      </c>
      <c r="F322" s="41">
        <f>OldGlory!E8</f>
        <v>0</v>
      </c>
    </row>
    <row r="323" spans="1:6" x14ac:dyDescent="0.2">
      <c r="A323" s="40" t="s">
        <v>330</v>
      </c>
      <c r="B323" s="40" t="s">
        <v>340</v>
      </c>
      <c r="C323" s="40">
        <f>Seattle!C6</f>
        <v>0</v>
      </c>
      <c r="D323" s="41" t="s">
        <v>93</v>
      </c>
      <c r="E323" s="41" t="s">
        <v>126</v>
      </c>
      <c r="F323" s="41">
        <f>Houston!E11</f>
        <v>0</v>
      </c>
    </row>
    <row r="324" spans="1:6" x14ac:dyDescent="0.2">
      <c r="A324" s="40" t="s">
        <v>282</v>
      </c>
      <c r="B324" s="40" t="s">
        <v>463</v>
      </c>
      <c r="C324" s="40">
        <f>SanDiego!C11</f>
        <v>0</v>
      </c>
      <c r="D324" s="41" t="s">
        <v>93</v>
      </c>
      <c r="E324" s="41" t="s">
        <v>126</v>
      </c>
      <c r="F324" s="41">
        <f>Houston!E12</f>
        <v>0</v>
      </c>
    </row>
    <row r="325" spans="1:6" x14ac:dyDescent="0.2">
      <c r="A325" s="40" t="s">
        <v>129</v>
      </c>
      <c r="B325" s="40" t="s">
        <v>162</v>
      </c>
      <c r="C325" s="40">
        <f>Miami!C10</f>
        <v>0</v>
      </c>
      <c r="D325" s="41" t="s">
        <v>93</v>
      </c>
      <c r="E325" s="41" t="s">
        <v>340</v>
      </c>
      <c r="F325" s="41">
        <f>Seattle!E4</f>
        <v>0</v>
      </c>
    </row>
    <row r="326" spans="1:6" x14ac:dyDescent="0.2">
      <c r="A326" s="40" t="s">
        <v>336</v>
      </c>
      <c r="B326" s="40" t="s">
        <v>340</v>
      </c>
      <c r="C326" s="40">
        <f>Seattle!C7</f>
        <v>0</v>
      </c>
      <c r="D326" s="41" t="s">
        <v>107</v>
      </c>
      <c r="E326" s="41" t="s">
        <v>126</v>
      </c>
      <c r="F326" s="41">
        <f>Houston!E13</f>
        <v>0</v>
      </c>
    </row>
    <row r="327" spans="1:6" x14ac:dyDescent="0.2">
      <c r="A327" s="40" t="s">
        <v>235</v>
      </c>
      <c r="B327" s="40" t="s">
        <v>262</v>
      </c>
      <c r="C327" s="40">
        <f>LosAngeles!C9</f>
        <v>0</v>
      </c>
      <c r="D327" s="41" t="s">
        <v>116</v>
      </c>
      <c r="E327" s="41" t="s">
        <v>126</v>
      </c>
      <c r="F327" s="41">
        <f>Houston!E14</f>
        <v>0</v>
      </c>
    </row>
    <row r="328" spans="1:6" x14ac:dyDescent="0.2">
      <c r="A328" s="40" t="s">
        <v>153</v>
      </c>
      <c r="B328" s="40" t="s">
        <v>162</v>
      </c>
      <c r="C328" s="40">
        <f>Miami!C12</f>
        <v>0</v>
      </c>
      <c r="D328" s="41" t="s">
        <v>54</v>
      </c>
      <c r="E328" s="41" t="s">
        <v>91</v>
      </c>
      <c r="F328" s="41">
        <f>Chicago!E12</f>
        <v>0</v>
      </c>
    </row>
    <row r="329" spans="1:6" x14ac:dyDescent="0.2">
      <c r="A329" s="40" t="s">
        <v>143</v>
      </c>
      <c r="B329" s="40" t="s">
        <v>162</v>
      </c>
      <c r="C329" s="40">
        <f>Miami!C13</f>
        <v>0</v>
      </c>
      <c r="D329" s="41" t="s">
        <v>370</v>
      </c>
      <c r="E329" s="41" t="s">
        <v>464</v>
      </c>
      <c r="F329" s="41">
        <f>Utah!E8</f>
        <v>0</v>
      </c>
    </row>
    <row r="330" spans="1:6" x14ac:dyDescent="0.2">
      <c r="A330" s="40" t="s">
        <v>20</v>
      </c>
      <c r="B330" s="40" t="s">
        <v>461</v>
      </c>
      <c r="C330" s="40">
        <f>Anthem!C8</f>
        <v>0</v>
      </c>
      <c r="D330" s="41" t="s">
        <v>433</v>
      </c>
      <c r="E330" s="41" t="s">
        <v>462</v>
      </c>
      <c r="F330" s="41">
        <f>OldGlory!E9</f>
        <v>0</v>
      </c>
    </row>
    <row r="331" spans="1:6" x14ac:dyDescent="0.2">
      <c r="A331" s="40" t="s">
        <v>390</v>
      </c>
      <c r="B331" s="40" t="s">
        <v>425</v>
      </c>
      <c r="C331" s="40">
        <f>Dallas!C12</f>
        <v>0</v>
      </c>
      <c r="D331" s="41" t="s">
        <v>330</v>
      </c>
      <c r="E331" s="41" t="s">
        <v>340</v>
      </c>
      <c r="F331" s="41">
        <f>Seattle!E6</f>
        <v>0</v>
      </c>
    </row>
    <row r="332" spans="1:6" x14ac:dyDescent="0.2">
      <c r="A332" s="40" t="s">
        <v>347</v>
      </c>
      <c r="B332" s="40" t="s">
        <v>464</v>
      </c>
      <c r="C332" s="40">
        <f>Utah!C10</f>
        <v>0</v>
      </c>
      <c r="D332" s="41" t="s">
        <v>282</v>
      </c>
      <c r="E332" s="41" t="s">
        <v>463</v>
      </c>
      <c r="F332" s="41">
        <f>SanDiego!E11</f>
        <v>0</v>
      </c>
    </row>
    <row r="333" spans="1:6" x14ac:dyDescent="0.2">
      <c r="A333" s="40" t="s">
        <v>130</v>
      </c>
      <c r="B333" s="40" t="s">
        <v>162</v>
      </c>
      <c r="C333" s="40">
        <f>Miami!C14</f>
        <v>0</v>
      </c>
      <c r="D333" s="41" t="s">
        <v>374</v>
      </c>
      <c r="E333" s="41" t="s">
        <v>464</v>
      </c>
      <c r="F333" s="41">
        <f>Utah!E9</f>
        <v>0</v>
      </c>
    </row>
    <row r="334" spans="1:6" x14ac:dyDescent="0.2">
      <c r="A334" s="40" t="s">
        <v>8</v>
      </c>
      <c r="B334" s="40" t="s">
        <v>465</v>
      </c>
      <c r="C334" s="40">
        <f>NewEngland!C16</f>
        <v>0</v>
      </c>
      <c r="D334" s="41" t="s">
        <v>129</v>
      </c>
      <c r="E334" s="41" t="s">
        <v>162</v>
      </c>
      <c r="F334" s="41">
        <f>Miami!E10</f>
        <v>0</v>
      </c>
    </row>
    <row r="335" spans="1:6" x14ac:dyDescent="0.2">
      <c r="A335" s="40" t="s">
        <v>254</v>
      </c>
      <c r="B335" s="40" t="s">
        <v>262</v>
      </c>
      <c r="C335" s="40">
        <f>LosAngeles!C10</f>
        <v>0</v>
      </c>
      <c r="D335" s="41" t="s">
        <v>336</v>
      </c>
      <c r="E335" s="41" t="s">
        <v>340</v>
      </c>
      <c r="F335" s="41">
        <f>Seattle!E7</f>
        <v>0</v>
      </c>
    </row>
    <row r="336" spans="1:6" x14ac:dyDescent="0.2">
      <c r="A336" s="40" t="s">
        <v>276</v>
      </c>
      <c r="B336" s="40" t="s">
        <v>463</v>
      </c>
      <c r="C336" s="40">
        <f>SanDiego!C12</f>
        <v>0</v>
      </c>
      <c r="D336" s="41" t="s">
        <v>153</v>
      </c>
      <c r="E336" s="41" t="s">
        <v>162</v>
      </c>
      <c r="F336" s="41">
        <f>Miami!E12</f>
        <v>0</v>
      </c>
    </row>
    <row r="337" spans="1:6" x14ac:dyDescent="0.2">
      <c r="A337" s="40" t="s">
        <v>149</v>
      </c>
      <c r="B337" s="40" t="s">
        <v>162</v>
      </c>
      <c r="C337" s="40">
        <f>Miami!C15</f>
        <v>0</v>
      </c>
      <c r="D337" s="41" t="s">
        <v>143</v>
      </c>
      <c r="E337" s="41" t="s">
        <v>162</v>
      </c>
      <c r="F337" s="41">
        <f>Miami!E13</f>
        <v>0</v>
      </c>
    </row>
    <row r="338" spans="1:6" x14ac:dyDescent="0.2">
      <c r="A338" s="40" t="s">
        <v>27</v>
      </c>
      <c r="B338" s="40" t="s">
        <v>461</v>
      </c>
      <c r="C338" s="40">
        <f>Anthem!C12</f>
        <v>0</v>
      </c>
      <c r="D338" s="41" t="s">
        <v>20</v>
      </c>
      <c r="E338" s="41" t="s">
        <v>461</v>
      </c>
      <c r="F338" s="41">
        <f>Anthem!E8</f>
        <v>0</v>
      </c>
    </row>
    <row r="339" spans="1:6" x14ac:dyDescent="0.2">
      <c r="A339" s="40" t="s">
        <v>285</v>
      </c>
      <c r="B339" s="40" t="s">
        <v>463</v>
      </c>
      <c r="C339" s="40">
        <f>SanDiego!C14</f>
        <v>0</v>
      </c>
      <c r="D339" s="41" t="s">
        <v>390</v>
      </c>
      <c r="E339" s="41" t="s">
        <v>425</v>
      </c>
      <c r="F339" s="41">
        <f>Dallas!E12</f>
        <v>0</v>
      </c>
    </row>
    <row r="340" spans="1:6" x14ac:dyDescent="0.2">
      <c r="A340" s="40" t="s">
        <v>286</v>
      </c>
      <c r="B340" s="40" t="s">
        <v>463</v>
      </c>
      <c r="C340" s="40">
        <f>SanDiego!C15</f>
        <v>0</v>
      </c>
      <c r="D340" s="41" t="s">
        <v>347</v>
      </c>
      <c r="E340" s="41" t="s">
        <v>464</v>
      </c>
      <c r="F340" s="41">
        <f>Utah!E10</f>
        <v>0</v>
      </c>
    </row>
    <row r="341" spans="1:6" x14ac:dyDescent="0.2">
      <c r="A341" s="40" t="s">
        <v>245</v>
      </c>
      <c r="B341" s="40" t="s">
        <v>262</v>
      </c>
      <c r="C341" s="40">
        <f>LosAngeles!C11</f>
        <v>0</v>
      </c>
      <c r="D341" s="41" t="s">
        <v>130</v>
      </c>
      <c r="E341" s="41" t="s">
        <v>162</v>
      </c>
      <c r="F341" s="41">
        <f>Miami!E14</f>
        <v>0</v>
      </c>
    </row>
    <row r="342" spans="1:6" x14ac:dyDescent="0.2">
      <c r="A342" s="40" t="s">
        <v>56</v>
      </c>
      <c r="B342" s="40" t="s">
        <v>91</v>
      </c>
      <c r="C342" s="40">
        <f>Chicago!C17</f>
        <v>0</v>
      </c>
      <c r="D342" s="41" t="s">
        <v>8</v>
      </c>
      <c r="E342" s="41" t="s">
        <v>465</v>
      </c>
      <c r="F342" s="41">
        <f>NewEngland!E16</f>
        <v>0</v>
      </c>
    </row>
    <row r="343" spans="1:6" x14ac:dyDescent="0.2">
      <c r="A343" s="40" t="s">
        <v>21</v>
      </c>
      <c r="B343" s="40" t="s">
        <v>461</v>
      </c>
      <c r="C343" s="40">
        <f>Anthem!C13</f>
        <v>0</v>
      </c>
      <c r="D343" s="41" t="s">
        <v>254</v>
      </c>
      <c r="E343" s="41" t="s">
        <v>262</v>
      </c>
      <c r="F343" s="41">
        <f>LosAngeles!E10</f>
        <v>0</v>
      </c>
    </row>
    <row r="344" spans="1:6" x14ac:dyDescent="0.2">
      <c r="A344" s="40" t="s">
        <v>437</v>
      </c>
      <c r="B344" s="40" t="s">
        <v>462</v>
      </c>
      <c r="C344" s="40">
        <f>OldGlory!C15</f>
        <v>0</v>
      </c>
      <c r="D344" s="41" t="s">
        <v>149</v>
      </c>
      <c r="E344" s="41" t="s">
        <v>162</v>
      </c>
      <c r="F344" s="41">
        <f>Miami!E15</f>
        <v>0</v>
      </c>
    </row>
    <row r="345" spans="1:6" x14ac:dyDescent="0.2">
      <c r="A345" s="40" t="s">
        <v>217</v>
      </c>
      <c r="B345" s="40" t="s">
        <v>230</v>
      </c>
      <c r="C345" s="40">
        <f>NOLA!C11</f>
        <v>0</v>
      </c>
      <c r="D345" s="41" t="s">
        <v>27</v>
      </c>
      <c r="E345" s="41" t="s">
        <v>461</v>
      </c>
      <c r="F345" s="41">
        <f>Anthem!E12</f>
        <v>0</v>
      </c>
    </row>
    <row r="346" spans="1:6" x14ac:dyDescent="0.2">
      <c r="A346" s="40" t="s">
        <v>243</v>
      </c>
      <c r="B346" s="40" t="s">
        <v>262</v>
      </c>
      <c r="C346" s="40">
        <f>LosAngeles!C12</f>
        <v>0</v>
      </c>
      <c r="D346" s="41" t="s">
        <v>285</v>
      </c>
      <c r="E346" s="41" t="s">
        <v>463</v>
      </c>
      <c r="F346" s="41">
        <f>SanDiego!E14</f>
        <v>0</v>
      </c>
    </row>
    <row r="347" spans="1:6" x14ac:dyDescent="0.2">
      <c r="A347" s="40" t="s">
        <v>295</v>
      </c>
      <c r="B347" s="40" t="s">
        <v>463</v>
      </c>
      <c r="C347" s="40">
        <f>SanDiego!C16</f>
        <v>0</v>
      </c>
      <c r="D347" s="41" t="s">
        <v>286</v>
      </c>
      <c r="E347" s="41" t="s">
        <v>463</v>
      </c>
      <c r="F347" s="41">
        <f>SanDiego!E15</f>
        <v>0</v>
      </c>
    </row>
    <row r="348" spans="1:6" x14ac:dyDescent="0.2">
      <c r="A348" s="40" t="s">
        <v>246</v>
      </c>
      <c r="B348" s="40" t="s">
        <v>262</v>
      </c>
      <c r="C348" s="40">
        <f>LosAngeles!C13</f>
        <v>0</v>
      </c>
      <c r="D348" s="41" t="s">
        <v>245</v>
      </c>
      <c r="E348" s="41" t="s">
        <v>262</v>
      </c>
      <c r="F348" s="41">
        <f>LosAngeles!E11</f>
        <v>0</v>
      </c>
    </row>
    <row r="349" spans="1:6" x14ac:dyDescent="0.2">
      <c r="A349" s="40" t="s">
        <v>205</v>
      </c>
      <c r="B349" s="40" t="s">
        <v>230</v>
      </c>
      <c r="C349" s="40">
        <f>NOLA!C12</f>
        <v>0</v>
      </c>
      <c r="D349" s="41" t="s">
        <v>56</v>
      </c>
      <c r="E349" s="41" t="s">
        <v>91</v>
      </c>
      <c r="F349" s="41">
        <f>Chicago!E17</f>
        <v>0</v>
      </c>
    </row>
    <row r="350" spans="1:6" x14ac:dyDescent="0.2">
      <c r="A350" s="40" t="s">
        <v>205</v>
      </c>
      <c r="B350" s="40" t="s">
        <v>464</v>
      </c>
      <c r="C350" s="40">
        <f>Utah!C14</f>
        <v>0</v>
      </c>
      <c r="D350" s="41" t="s">
        <v>21</v>
      </c>
      <c r="E350" s="41" t="s">
        <v>461</v>
      </c>
      <c r="F350" s="41">
        <f>Anthem!E13</f>
        <v>0</v>
      </c>
    </row>
    <row r="351" spans="1:6" x14ac:dyDescent="0.2">
      <c r="A351" s="40" t="s">
        <v>475</v>
      </c>
      <c r="B351" s="40" t="s">
        <v>463</v>
      </c>
      <c r="C351" s="40">
        <f>SanDiego!C47</f>
        <v>0</v>
      </c>
      <c r="D351" s="41" t="s">
        <v>437</v>
      </c>
      <c r="E351" s="41" t="s">
        <v>462</v>
      </c>
      <c r="F351" s="41">
        <f>OldGlory!E15</f>
        <v>0</v>
      </c>
    </row>
    <row r="352" spans="1:6" x14ac:dyDescent="0.2">
      <c r="A352" s="40" t="s">
        <v>272</v>
      </c>
      <c r="B352" s="40" t="s">
        <v>463</v>
      </c>
      <c r="C352" s="40">
        <f>SanDiego!C20</f>
        <v>0</v>
      </c>
      <c r="D352" s="41" t="s">
        <v>217</v>
      </c>
      <c r="E352" s="41" t="s">
        <v>230</v>
      </c>
      <c r="F352" s="41">
        <f>NOLA!E11</f>
        <v>0</v>
      </c>
    </row>
    <row r="353" spans="1:6" x14ac:dyDescent="0.2">
      <c r="A353" s="40" t="s">
        <v>423</v>
      </c>
      <c r="B353" s="40" t="s">
        <v>425</v>
      </c>
      <c r="C353" s="40">
        <f>Dallas!C19</f>
        <v>0</v>
      </c>
      <c r="D353" s="41" t="s">
        <v>243</v>
      </c>
      <c r="E353" s="41" t="s">
        <v>262</v>
      </c>
      <c r="F353" s="41">
        <f>LosAngeles!E12</f>
        <v>0</v>
      </c>
    </row>
    <row r="354" spans="1:6" x14ac:dyDescent="0.2">
      <c r="A354" s="40" t="s">
        <v>438</v>
      </c>
      <c r="B354" s="40" t="s">
        <v>462</v>
      </c>
      <c r="C354" s="40">
        <f>OldGlory!C16</f>
        <v>0</v>
      </c>
      <c r="D354" s="41" t="s">
        <v>295</v>
      </c>
      <c r="E354" s="41" t="s">
        <v>463</v>
      </c>
      <c r="F354" s="41">
        <f>SanDiego!E16</f>
        <v>0</v>
      </c>
    </row>
    <row r="355" spans="1:6" x14ac:dyDescent="0.2">
      <c r="A355" s="40" t="s">
        <v>397</v>
      </c>
      <c r="B355" s="40" t="s">
        <v>425</v>
      </c>
      <c r="C355" s="40">
        <f>Dallas!C20</f>
        <v>0</v>
      </c>
      <c r="D355" s="41" t="s">
        <v>246</v>
      </c>
      <c r="E355" s="41" t="s">
        <v>262</v>
      </c>
      <c r="F355" s="41">
        <f>LosAngeles!E13</f>
        <v>0</v>
      </c>
    </row>
    <row r="356" spans="1:6" x14ac:dyDescent="0.2">
      <c r="A356" s="40" t="s">
        <v>398</v>
      </c>
      <c r="B356" s="40" t="s">
        <v>425</v>
      </c>
      <c r="C356" s="40">
        <f>Dallas!C21</f>
        <v>0</v>
      </c>
      <c r="D356" s="41" t="s">
        <v>205</v>
      </c>
      <c r="E356" s="41" t="s">
        <v>230</v>
      </c>
      <c r="F356" s="41">
        <f>NOLA!E12</f>
        <v>0</v>
      </c>
    </row>
    <row r="357" spans="1:6" x14ac:dyDescent="0.2">
      <c r="A357" s="40" t="s">
        <v>218</v>
      </c>
      <c r="B357" s="40" t="s">
        <v>230</v>
      </c>
      <c r="C357" s="40">
        <f>NOLA!C14</f>
        <v>0</v>
      </c>
      <c r="D357" s="41" t="s">
        <v>423</v>
      </c>
      <c r="E357" s="41" t="s">
        <v>425</v>
      </c>
      <c r="F357" s="41">
        <f>Dallas!E19</f>
        <v>0</v>
      </c>
    </row>
    <row r="358" spans="1:6" x14ac:dyDescent="0.2">
      <c r="A358" s="40" t="s">
        <v>199</v>
      </c>
      <c r="B358" s="40" t="s">
        <v>465</v>
      </c>
      <c r="C358" s="40">
        <f>NewEngland!C19</f>
        <v>0</v>
      </c>
      <c r="D358" s="41" t="s">
        <v>438</v>
      </c>
      <c r="E358" s="41" t="s">
        <v>462</v>
      </c>
      <c r="F358" s="41">
        <f>OldGlory!E16</f>
        <v>0</v>
      </c>
    </row>
    <row r="359" spans="1:6" x14ac:dyDescent="0.2">
      <c r="A359" s="40" t="s">
        <v>184</v>
      </c>
      <c r="B359" s="40" t="s">
        <v>465</v>
      </c>
      <c r="C359" s="40">
        <f>NewEngland!C20</f>
        <v>0</v>
      </c>
      <c r="D359" s="41" t="s">
        <v>397</v>
      </c>
      <c r="E359" s="41" t="s">
        <v>425</v>
      </c>
      <c r="F359" s="41">
        <f>Dallas!E20</f>
        <v>0</v>
      </c>
    </row>
    <row r="360" spans="1:6" x14ac:dyDescent="0.2">
      <c r="A360" s="40" t="s">
        <v>206</v>
      </c>
      <c r="B360" s="40" t="s">
        <v>230</v>
      </c>
      <c r="C360" s="40">
        <f>NOLA!C16</f>
        <v>0</v>
      </c>
      <c r="D360" s="41" t="s">
        <v>398</v>
      </c>
      <c r="E360" s="41" t="s">
        <v>425</v>
      </c>
      <c r="F360" s="41">
        <f>Dallas!E21</f>
        <v>0</v>
      </c>
    </row>
    <row r="361" spans="1:6" x14ac:dyDescent="0.2">
      <c r="A361" s="40" t="s">
        <v>84</v>
      </c>
      <c r="B361" s="40" t="s">
        <v>462</v>
      </c>
      <c r="C361" s="40">
        <f>OldGlory!C19</f>
        <v>0</v>
      </c>
      <c r="D361" s="41" t="s">
        <v>218</v>
      </c>
      <c r="E361" s="41" t="s">
        <v>230</v>
      </c>
      <c r="F361" s="41">
        <f>NOLA!E14</f>
        <v>0</v>
      </c>
    </row>
    <row r="362" spans="1:6" x14ac:dyDescent="0.2">
      <c r="A362" s="40" t="s">
        <v>287</v>
      </c>
      <c r="B362" s="40" t="s">
        <v>463</v>
      </c>
      <c r="C362" s="40">
        <f>SanDiego!C22</f>
        <v>0</v>
      </c>
      <c r="D362" s="41" t="s">
        <v>199</v>
      </c>
      <c r="E362" s="41" t="s">
        <v>465</v>
      </c>
      <c r="F362" s="41">
        <f>NewEngland!E19</f>
        <v>0</v>
      </c>
    </row>
    <row r="363" spans="1:6" x14ac:dyDescent="0.2">
      <c r="A363" s="40" t="s">
        <v>357</v>
      </c>
      <c r="B363" s="40" t="s">
        <v>464</v>
      </c>
      <c r="C363" s="40">
        <f>Utah!C17</f>
        <v>0</v>
      </c>
      <c r="D363" s="41" t="s">
        <v>184</v>
      </c>
      <c r="E363" s="41" t="s">
        <v>465</v>
      </c>
      <c r="F363" s="41">
        <f>NewEngland!E20</f>
        <v>0</v>
      </c>
    </row>
    <row r="364" spans="1:6" x14ac:dyDescent="0.2">
      <c r="A364" s="40" t="s">
        <v>57</v>
      </c>
      <c r="B364" s="40" t="s">
        <v>91</v>
      </c>
      <c r="C364" s="40">
        <f>Chicago!C20</f>
        <v>0</v>
      </c>
      <c r="D364" s="41" t="s">
        <v>206</v>
      </c>
      <c r="E364" s="41" t="s">
        <v>230</v>
      </c>
      <c r="F364" s="41">
        <f>NOLA!E16</f>
        <v>0</v>
      </c>
    </row>
    <row r="365" spans="1:6" x14ac:dyDescent="0.2">
      <c r="A365" s="40" t="s">
        <v>185</v>
      </c>
      <c r="B365" s="40" t="s">
        <v>465</v>
      </c>
      <c r="C365" s="40">
        <f>NewEngland!C21</f>
        <v>0</v>
      </c>
      <c r="D365" s="41" t="s">
        <v>84</v>
      </c>
      <c r="E365" s="41" t="s">
        <v>462</v>
      </c>
      <c r="F365" s="41">
        <f>OldGlory!E19</f>
        <v>0</v>
      </c>
    </row>
    <row r="366" spans="1:6" x14ac:dyDescent="0.2">
      <c r="A366" s="40" t="s">
        <v>191</v>
      </c>
      <c r="B366" s="40" t="s">
        <v>465</v>
      </c>
      <c r="C366" s="40">
        <f>NewEngland!C22</f>
        <v>0</v>
      </c>
      <c r="D366" s="41" t="s">
        <v>287</v>
      </c>
      <c r="E366" s="41" t="s">
        <v>463</v>
      </c>
      <c r="F366" s="41">
        <f>SanDiego!E22</f>
        <v>0</v>
      </c>
    </row>
    <row r="367" spans="1:6" x14ac:dyDescent="0.2">
      <c r="A367" s="40" t="s">
        <v>322</v>
      </c>
      <c r="B367" s="40" t="s">
        <v>340</v>
      </c>
      <c r="C367" s="40">
        <f>Seattle!C12</f>
        <v>0</v>
      </c>
      <c r="D367" s="41" t="s">
        <v>357</v>
      </c>
      <c r="E367" s="41" t="s">
        <v>464</v>
      </c>
      <c r="F367" s="41">
        <f>Utah!E17</f>
        <v>0</v>
      </c>
    </row>
    <row r="368" spans="1:6" x14ac:dyDescent="0.2">
      <c r="A368" s="40" t="s">
        <v>219</v>
      </c>
      <c r="B368" s="40" t="s">
        <v>230</v>
      </c>
      <c r="C368" s="40">
        <f>NOLA!C18</f>
        <v>0</v>
      </c>
      <c r="D368" s="41" t="s">
        <v>57</v>
      </c>
      <c r="E368" s="41" t="s">
        <v>91</v>
      </c>
      <c r="F368" s="41">
        <f>Chicago!E20</f>
        <v>0</v>
      </c>
    </row>
    <row r="369" spans="1:6" x14ac:dyDescent="0.2">
      <c r="A369" s="40" t="s">
        <v>187</v>
      </c>
      <c r="B369" s="40" t="s">
        <v>465</v>
      </c>
      <c r="C369" s="40">
        <f>NewEngland!C23</f>
        <v>0</v>
      </c>
      <c r="D369" s="41" t="s">
        <v>185</v>
      </c>
      <c r="E369" s="41" t="s">
        <v>465</v>
      </c>
      <c r="F369" s="41">
        <f>NewEngland!E21</f>
        <v>0</v>
      </c>
    </row>
    <row r="370" spans="1:6" x14ac:dyDescent="0.2">
      <c r="A370" s="40" t="s">
        <v>332</v>
      </c>
      <c r="B370" s="40" t="s">
        <v>340</v>
      </c>
      <c r="C370" s="40">
        <f>Seattle!C14</f>
        <v>0</v>
      </c>
      <c r="D370" s="41" t="s">
        <v>191</v>
      </c>
      <c r="E370" s="41" t="s">
        <v>465</v>
      </c>
      <c r="F370" s="41">
        <f>NewEngland!E22</f>
        <v>0</v>
      </c>
    </row>
    <row r="371" spans="1:6" x14ac:dyDescent="0.2">
      <c r="A371" s="40" t="s">
        <v>316</v>
      </c>
      <c r="B371" s="40" t="s">
        <v>340</v>
      </c>
      <c r="C371" s="40">
        <f>Seattle!C15</f>
        <v>0</v>
      </c>
      <c r="D371" s="41" t="s">
        <v>322</v>
      </c>
      <c r="E371" s="41" t="s">
        <v>340</v>
      </c>
      <c r="F371" s="41">
        <f>Seattle!E12</f>
        <v>0</v>
      </c>
    </row>
    <row r="372" spans="1:6" x14ac:dyDescent="0.2">
      <c r="A372" s="40" t="s">
        <v>33</v>
      </c>
      <c r="B372" s="40" t="s">
        <v>461</v>
      </c>
      <c r="C372" s="40">
        <f>Anthem!C16</f>
        <v>0</v>
      </c>
      <c r="D372" s="41" t="s">
        <v>219</v>
      </c>
      <c r="E372" s="41" t="s">
        <v>230</v>
      </c>
      <c r="F372" s="41">
        <f>NOLA!E18</f>
        <v>0</v>
      </c>
    </row>
    <row r="373" spans="1:6" x14ac:dyDescent="0.2">
      <c r="A373" s="40" t="s">
        <v>96</v>
      </c>
      <c r="B373" s="40" t="s">
        <v>126</v>
      </c>
      <c r="C373" s="40">
        <f>Houston!C18</f>
        <v>0</v>
      </c>
      <c r="D373" s="41" t="s">
        <v>187</v>
      </c>
      <c r="E373" s="41" t="s">
        <v>465</v>
      </c>
      <c r="F373" s="41">
        <f>NewEngland!E23</f>
        <v>0</v>
      </c>
    </row>
    <row r="374" spans="1:6" x14ac:dyDescent="0.2">
      <c r="A374" s="40" t="s">
        <v>350</v>
      </c>
      <c r="B374" s="40" t="s">
        <v>464</v>
      </c>
      <c r="C374" s="40">
        <f>Utah!C20</f>
        <v>0</v>
      </c>
      <c r="D374" s="41" t="s">
        <v>332</v>
      </c>
      <c r="E374" s="41" t="s">
        <v>340</v>
      </c>
      <c r="F374" s="41">
        <f>Seattle!E14</f>
        <v>0</v>
      </c>
    </row>
    <row r="375" spans="1:6" x14ac:dyDescent="0.2">
      <c r="A375" s="40" t="s">
        <v>34</v>
      </c>
      <c r="B375" s="40" t="s">
        <v>461</v>
      </c>
      <c r="C375" s="40">
        <f>Anthem!C17</f>
        <v>0</v>
      </c>
      <c r="D375" s="41" t="s">
        <v>316</v>
      </c>
      <c r="E375" s="41" t="s">
        <v>340</v>
      </c>
      <c r="F375" s="41">
        <f>Seattle!E15</f>
        <v>0</v>
      </c>
    </row>
    <row r="376" spans="1:6" x14ac:dyDescent="0.2">
      <c r="A376" s="40" t="s">
        <v>110</v>
      </c>
      <c r="B376" s="40" t="s">
        <v>126</v>
      </c>
      <c r="C376" s="40">
        <f>Houston!C20</f>
        <v>0</v>
      </c>
      <c r="D376" s="41" t="s">
        <v>33</v>
      </c>
      <c r="E376" s="41" t="s">
        <v>461</v>
      </c>
      <c r="F376" s="41">
        <f>Anthem!E16</f>
        <v>0</v>
      </c>
    </row>
    <row r="377" spans="1:6" x14ac:dyDescent="0.2">
      <c r="A377" s="40" t="s">
        <v>401</v>
      </c>
      <c r="B377" s="40" t="s">
        <v>425</v>
      </c>
      <c r="C377" s="40">
        <f>Dallas!C24</f>
        <v>0</v>
      </c>
      <c r="D377" s="41" t="s">
        <v>96</v>
      </c>
      <c r="E377" s="41" t="s">
        <v>126</v>
      </c>
      <c r="F377" s="41">
        <f>Houston!E18</f>
        <v>0</v>
      </c>
    </row>
    <row r="378" spans="1:6" x14ac:dyDescent="0.2">
      <c r="A378" s="40" t="s">
        <v>28</v>
      </c>
      <c r="B378" s="40" t="s">
        <v>461</v>
      </c>
      <c r="C378" s="40">
        <f>Anthem!C18</f>
        <v>0</v>
      </c>
      <c r="D378" s="41" t="s">
        <v>350</v>
      </c>
      <c r="E378" s="41" t="s">
        <v>464</v>
      </c>
      <c r="F378" s="41">
        <f>Utah!E20</f>
        <v>0</v>
      </c>
    </row>
    <row r="379" spans="1:6" x14ac:dyDescent="0.2">
      <c r="A379" s="40" t="s">
        <v>266</v>
      </c>
      <c r="B379" s="40" t="s">
        <v>463</v>
      </c>
      <c r="C379" s="40">
        <f>SanDiego!C24</f>
        <v>0</v>
      </c>
      <c r="D379" s="41" t="s">
        <v>34</v>
      </c>
      <c r="E379" s="41" t="s">
        <v>461</v>
      </c>
      <c r="F379" s="41">
        <f>Anthem!E17</f>
        <v>0</v>
      </c>
    </row>
    <row r="380" spans="1:6" x14ac:dyDescent="0.2">
      <c r="A380" s="40" t="s">
        <v>111</v>
      </c>
      <c r="B380" s="40" t="s">
        <v>126</v>
      </c>
      <c r="C380" s="40">
        <f>Houston!C21</f>
        <v>0</v>
      </c>
      <c r="D380" s="41" t="s">
        <v>110</v>
      </c>
      <c r="E380" s="41" t="s">
        <v>126</v>
      </c>
      <c r="F380" s="41">
        <f>Houston!E20</f>
        <v>0</v>
      </c>
    </row>
    <row r="381" spans="1:6" x14ac:dyDescent="0.2">
      <c r="A381" s="40" t="s">
        <v>333</v>
      </c>
      <c r="B381" s="40" t="s">
        <v>340</v>
      </c>
      <c r="C381" s="40">
        <f>Seattle!C17</f>
        <v>0</v>
      </c>
      <c r="D381" s="41" t="s">
        <v>401</v>
      </c>
      <c r="E381" s="41" t="s">
        <v>425</v>
      </c>
      <c r="F381" s="41">
        <f>Dallas!E24</f>
        <v>0</v>
      </c>
    </row>
    <row r="382" spans="1:6" x14ac:dyDescent="0.2">
      <c r="A382" s="40" t="s">
        <v>35</v>
      </c>
      <c r="B382" s="40" t="s">
        <v>461</v>
      </c>
      <c r="C382" s="40">
        <f>Anthem!C20</f>
        <v>0</v>
      </c>
      <c r="D382" s="41" t="s">
        <v>28</v>
      </c>
      <c r="E382" s="41" t="s">
        <v>461</v>
      </c>
      <c r="F382" s="41">
        <f>Anthem!E18</f>
        <v>0</v>
      </c>
    </row>
    <row r="383" spans="1:6" x14ac:dyDescent="0.2">
      <c r="A383" s="40" t="s">
        <v>361</v>
      </c>
      <c r="B383" s="40" t="s">
        <v>464</v>
      </c>
      <c r="C383" s="40">
        <f>Utah!C22</f>
        <v>0</v>
      </c>
      <c r="D383" s="41" t="s">
        <v>266</v>
      </c>
      <c r="E383" s="41" t="s">
        <v>463</v>
      </c>
      <c r="F383" s="41">
        <f>SanDiego!E24</f>
        <v>0</v>
      </c>
    </row>
    <row r="384" spans="1:6" x14ac:dyDescent="0.2">
      <c r="A384" s="40" t="s">
        <v>402</v>
      </c>
      <c r="B384" s="40" t="s">
        <v>425</v>
      </c>
      <c r="C384" s="40">
        <f>Dallas!C25</f>
        <v>0</v>
      </c>
      <c r="D384" s="41" t="s">
        <v>111</v>
      </c>
      <c r="E384" s="41" t="s">
        <v>126</v>
      </c>
      <c r="F384" s="41">
        <f>Houston!E21</f>
        <v>0</v>
      </c>
    </row>
    <row r="385" spans="1:6" x14ac:dyDescent="0.2">
      <c r="A385" s="40" t="s">
        <v>353</v>
      </c>
      <c r="B385" s="40" t="s">
        <v>464</v>
      </c>
      <c r="C385" s="40">
        <f>Utah!C23</f>
        <v>0</v>
      </c>
      <c r="D385" s="41" t="s">
        <v>333</v>
      </c>
      <c r="E385" s="41" t="s">
        <v>340</v>
      </c>
      <c r="F385" s="41">
        <f>Seattle!E17</f>
        <v>0</v>
      </c>
    </row>
    <row r="386" spans="1:6" x14ac:dyDescent="0.2">
      <c r="A386" s="40" t="s">
        <v>117</v>
      </c>
      <c r="B386" s="40" t="s">
        <v>126</v>
      </c>
      <c r="C386" s="40">
        <f>Houston!C22</f>
        <v>0</v>
      </c>
      <c r="D386" s="41" t="s">
        <v>35</v>
      </c>
      <c r="E386" s="41" t="s">
        <v>461</v>
      </c>
      <c r="F386" s="41">
        <f>Anthem!E20</f>
        <v>0</v>
      </c>
    </row>
    <row r="387" spans="1:6" x14ac:dyDescent="0.2">
      <c r="A387" s="40" t="s">
        <v>323</v>
      </c>
      <c r="B387" s="40" t="s">
        <v>340</v>
      </c>
      <c r="C387" s="40">
        <f>Seattle!C18</f>
        <v>0</v>
      </c>
      <c r="D387" s="41" t="s">
        <v>361</v>
      </c>
      <c r="E387" s="41" t="s">
        <v>464</v>
      </c>
      <c r="F387" s="41">
        <f>Utah!E22</f>
        <v>0</v>
      </c>
    </row>
    <row r="388" spans="1:6" x14ac:dyDescent="0.2">
      <c r="A388" s="40" t="s">
        <v>25</v>
      </c>
      <c r="B388" s="40" t="s">
        <v>461</v>
      </c>
      <c r="C388" s="40">
        <f>Anthem!C21</f>
        <v>0</v>
      </c>
      <c r="D388" s="41" t="s">
        <v>402</v>
      </c>
      <c r="E388" s="41" t="s">
        <v>425</v>
      </c>
      <c r="F388" s="41">
        <f>Dallas!E25</f>
        <v>0</v>
      </c>
    </row>
    <row r="389" spans="1:6" x14ac:dyDescent="0.2">
      <c r="A389" s="40" t="s">
        <v>440</v>
      </c>
      <c r="B389" s="40" t="s">
        <v>462</v>
      </c>
      <c r="C389" s="40">
        <f>OldGlory!C21</f>
        <v>0</v>
      </c>
      <c r="D389" s="41" t="s">
        <v>353</v>
      </c>
      <c r="E389" s="41" t="s">
        <v>464</v>
      </c>
      <c r="F389" s="41">
        <f>Utah!E23</f>
        <v>0</v>
      </c>
    </row>
    <row r="390" spans="1:6" x14ac:dyDescent="0.2">
      <c r="A390" s="40" t="s">
        <v>267</v>
      </c>
      <c r="B390" s="40" t="s">
        <v>463</v>
      </c>
      <c r="C390" s="40">
        <f>SanDiego!C26</f>
        <v>0</v>
      </c>
      <c r="D390" s="41" t="s">
        <v>117</v>
      </c>
      <c r="E390" s="41" t="s">
        <v>126</v>
      </c>
      <c r="F390" s="41">
        <f>Houston!E22</f>
        <v>0</v>
      </c>
    </row>
    <row r="391" spans="1:6" x14ac:dyDescent="0.2">
      <c r="A391" s="40" t="s">
        <v>247</v>
      </c>
      <c r="B391" s="40" t="s">
        <v>262</v>
      </c>
      <c r="C391" s="40">
        <f>LosAngeles!C20</f>
        <v>0</v>
      </c>
      <c r="D391" s="41" t="s">
        <v>323</v>
      </c>
      <c r="E391" s="41" t="s">
        <v>340</v>
      </c>
      <c r="F391" s="41">
        <f>Seattle!E18</f>
        <v>0</v>
      </c>
    </row>
    <row r="392" spans="1:6" x14ac:dyDescent="0.2">
      <c r="A392" s="40" t="s">
        <v>138</v>
      </c>
      <c r="B392" s="40" t="s">
        <v>162</v>
      </c>
      <c r="C392" s="40">
        <f>Miami!C18</f>
        <v>0</v>
      </c>
      <c r="D392" s="41" t="s">
        <v>25</v>
      </c>
      <c r="E392" s="41" t="s">
        <v>461</v>
      </c>
      <c r="F392" s="41">
        <f>Anthem!E21</f>
        <v>0</v>
      </c>
    </row>
    <row r="393" spans="1:6" x14ac:dyDescent="0.2">
      <c r="A393" s="40" t="s">
        <v>64</v>
      </c>
      <c r="B393" s="40" t="s">
        <v>91</v>
      </c>
      <c r="C393" s="40">
        <f>Chicago!C24</f>
        <v>0</v>
      </c>
      <c r="D393" s="41" t="s">
        <v>440</v>
      </c>
      <c r="E393" s="41" t="s">
        <v>462</v>
      </c>
      <c r="F393" s="41">
        <f>OldGlory!E21</f>
        <v>0</v>
      </c>
    </row>
    <row r="394" spans="1:6" x14ac:dyDescent="0.2">
      <c r="A394" s="40" t="s">
        <v>144</v>
      </c>
      <c r="B394" s="40" t="s">
        <v>162</v>
      </c>
      <c r="C394" s="40">
        <f>Miami!C19</f>
        <v>0</v>
      </c>
      <c r="D394" s="41" t="s">
        <v>267</v>
      </c>
      <c r="E394" s="41" t="s">
        <v>463</v>
      </c>
      <c r="F394" s="41">
        <f>SanDiego!E26</f>
        <v>0</v>
      </c>
    </row>
    <row r="395" spans="1:6" x14ac:dyDescent="0.2">
      <c r="A395" s="40" t="s">
        <v>404</v>
      </c>
      <c r="B395" s="40" t="s">
        <v>425</v>
      </c>
      <c r="C395" s="40">
        <f>Dallas!C27</f>
        <v>0</v>
      </c>
      <c r="D395" s="41" t="s">
        <v>247</v>
      </c>
      <c r="E395" s="41" t="s">
        <v>262</v>
      </c>
      <c r="F395" s="41">
        <f>LosAngeles!E20</f>
        <v>0</v>
      </c>
    </row>
    <row r="396" spans="1:6" x14ac:dyDescent="0.2">
      <c r="A396" s="40" t="s">
        <v>79</v>
      </c>
      <c r="B396" s="40" t="s">
        <v>91</v>
      </c>
      <c r="C396" s="40">
        <f>Chicago!C26</f>
        <v>0</v>
      </c>
      <c r="D396" s="41" t="s">
        <v>138</v>
      </c>
      <c r="E396" s="41" t="s">
        <v>162</v>
      </c>
      <c r="F396" s="41">
        <f>Miami!E18</f>
        <v>0</v>
      </c>
    </row>
    <row r="397" spans="1:6" x14ac:dyDescent="0.2">
      <c r="A397" s="40" t="s">
        <v>293</v>
      </c>
      <c r="B397" s="40" t="s">
        <v>463</v>
      </c>
      <c r="C397" s="40">
        <f>SanDiego!C28</f>
        <v>0</v>
      </c>
      <c r="D397" s="41" t="s">
        <v>64</v>
      </c>
      <c r="E397" s="41" t="s">
        <v>91</v>
      </c>
      <c r="F397" s="41">
        <f>Chicago!E24</f>
        <v>0</v>
      </c>
    </row>
    <row r="398" spans="1:6" x14ac:dyDescent="0.2">
      <c r="A398" s="40" t="s">
        <v>376</v>
      </c>
      <c r="B398" s="40" t="s">
        <v>464</v>
      </c>
      <c r="C398" s="40">
        <f>Utah!C28</f>
        <v>0</v>
      </c>
      <c r="D398" s="41" t="s">
        <v>144</v>
      </c>
      <c r="E398" s="41" t="s">
        <v>162</v>
      </c>
      <c r="F398" s="41">
        <f>Miami!E19</f>
        <v>0</v>
      </c>
    </row>
    <row r="399" spans="1:6" x14ac:dyDescent="0.2">
      <c r="A399" s="40" t="s">
        <v>14</v>
      </c>
      <c r="B399" s="40" t="s">
        <v>461</v>
      </c>
      <c r="C399" s="40">
        <f>Anthem!C22</f>
        <v>0</v>
      </c>
      <c r="D399" s="41" t="s">
        <v>404</v>
      </c>
      <c r="E399" s="41" t="s">
        <v>425</v>
      </c>
      <c r="F399" s="41">
        <f>Dallas!E27</f>
        <v>0</v>
      </c>
    </row>
    <row r="400" spans="1:6" x14ac:dyDescent="0.2">
      <c r="A400" s="40" t="s">
        <v>310</v>
      </c>
      <c r="B400" s="40" t="s">
        <v>340</v>
      </c>
      <c r="C400" s="40">
        <f>Seattle!C22</f>
        <v>0</v>
      </c>
      <c r="D400" s="41" t="s">
        <v>79</v>
      </c>
      <c r="E400" s="41" t="s">
        <v>91</v>
      </c>
      <c r="F400" s="41">
        <f>Chicago!E26</f>
        <v>0</v>
      </c>
    </row>
    <row r="401" spans="1:6" x14ac:dyDescent="0.2">
      <c r="A401" s="40" t="s">
        <v>26</v>
      </c>
      <c r="B401" s="40" t="s">
        <v>461</v>
      </c>
      <c r="C401" s="40">
        <f>Anthem!C23</f>
        <v>0</v>
      </c>
      <c r="D401" s="41" t="s">
        <v>293</v>
      </c>
      <c r="E401" s="41" t="s">
        <v>463</v>
      </c>
      <c r="F401" s="41">
        <f>SanDiego!E28</f>
        <v>0</v>
      </c>
    </row>
    <row r="402" spans="1:6" x14ac:dyDescent="0.2">
      <c r="A402" s="40" t="s">
        <v>405</v>
      </c>
      <c r="B402" s="40" t="s">
        <v>425</v>
      </c>
      <c r="C402" s="40">
        <f>Dallas!C28</f>
        <v>0</v>
      </c>
      <c r="D402" s="41" t="s">
        <v>376</v>
      </c>
      <c r="E402" s="41" t="s">
        <v>464</v>
      </c>
      <c r="F402" s="41">
        <f>Utah!E28</f>
        <v>0</v>
      </c>
    </row>
    <row r="403" spans="1:6" x14ac:dyDescent="0.2">
      <c r="A403" s="40" t="s">
        <v>142</v>
      </c>
      <c r="B403" s="40" t="s">
        <v>162</v>
      </c>
      <c r="C403" s="40">
        <f>Miami!C21</f>
        <v>0</v>
      </c>
      <c r="D403" s="41" t="s">
        <v>14</v>
      </c>
      <c r="E403" s="41" t="s">
        <v>461</v>
      </c>
      <c r="F403" s="41">
        <f>Anthem!E22</f>
        <v>0</v>
      </c>
    </row>
    <row r="404" spans="1:6" x14ac:dyDescent="0.2">
      <c r="A404" s="40" t="s">
        <v>339</v>
      </c>
      <c r="B404" s="40" t="s">
        <v>340</v>
      </c>
      <c r="C404" s="40">
        <f>Seattle!C23</f>
        <v>0</v>
      </c>
      <c r="D404" s="41" t="s">
        <v>310</v>
      </c>
      <c r="E404" s="41" t="s">
        <v>340</v>
      </c>
      <c r="F404" s="41">
        <f>Seattle!E22</f>
        <v>0</v>
      </c>
    </row>
    <row r="405" spans="1:6" x14ac:dyDescent="0.2">
      <c r="A405" s="40" t="s">
        <v>406</v>
      </c>
      <c r="B405" s="40" t="s">
        <v>425</v>
      </c>
      <c r="C405" s="40">
        <f>Dallas!C29</f>
        <v>0</v>
      </c>
      <c r="D405" s="41" t="s">
        <v>26</v>
      </c>
      <c r="E405" s="41" t="s">
        <v>461</v>
      </c>
      <c r="F405" s="41">
        <f>Anthem!E23</f>
        <v>0</v>
      </c>
    </row>
    <row r="406" spans="1:6" x14ac:dyDescent="0.2">
      <c r="A406" s="40" t="s">
        <v>86</v>
      </c>
      <c r="B406" s="40" t="s">
        <v>91</v>
      </c>
      <c r="C406" s="40">
        <f>Chicago!C27</f>
        <v>0</v>
      </c>
      <c r="D406" s="41" t="s">
        <v>405</v>
      </c>
      <c r="E406" s="41" t="s">
        <v>425</v>
      </c>
      <c r="F406" s="41">
        <f>Dallas!E28</f>
        <v>0</v>
      </c>
    </row>
    <row r="407" spans="1:6" x14ac:dyDescent="0.2">
      <c r="A407" s="40" t="s">
        <v>362</v>
      </c>
      <c r="B407" s="40" t="s">
        <v>464</v>
      </c>
      <c r="C407" s="40">
        <f>Utah!C29</f>
        <v>0</v>
      </c>
      <c r="D407" s="41" t="s">
        <v>142</v>
      </c>
      <c r="E407" s="41" t="s">
        <v>162</v>
      </c>
      <c r="F407" s="41">
        <f>Miami!E21</f>
        <v>0</v>
      </c>
    </row>
    <row r="408" spans="1:6" x14ac:dyDescent="0.2">
      <c r="A408" s="40" t="s">
        <v>36</v>
      </c>
      <c r="B408" s="40" t="s">
        <v>461</v>
      </c>
      <c r="C408" s="40">
        <f>Anthem!C24</f>
        <v>0</v>
      </c>
      <c r="D408" s="41" t="s">
        <v>339</v>
      </c>
      <c r="E408" s="41" t="s">
        <v>340</v>
      </c>
      <c r="F408" s="41">
        <f>Seattle!E23</f>
        <v>0</v>
      </c>
    </row>
    <row r="409" spans="1:6" x14ac:dyDescent="0.2">
      <c r="A409" s="40" t="s">
        <v>36</v>
      </c>
      <c r="B409" s="40" t="s">
        <v>425</v>
      </c>
      <c r="C409" s="40">
        <f>Dallas!C31</f>
        <v>0</v>
      </c>
      <c r="D409" s="41" t="s">
        <v>406</v>
      </c>
      <c r="E409" s="41" t="s">
        <v>425</v>
      </c>
      <c r="F409" s="41">
        <f>Dallas!E29</f>
        <v>0</v>
      </c>
    </row>
    <row r="410" spans="1:6" x14ac:dyDescent="0.2">
      <c r="A410" s="40" t="s">
        <v>408</v>
      </c>
      <c r="B410" s="40" t="s">
        <v>425</v>
      </c>
      <c r="C410" s="40">
        <f>Dallas!C32</f>
        <v>0</v>
      </c>
      <c r="D410" s="41" t="s">
        <v>86</v>
      </c>
      <c r="E410" s="41" t="s">
        <v>91</v>
      </c>
      <c r="F410" s="41">
        <f>Chicago!E27</f>
        <v>0</v>
      </c>
    </row>
    <row r="411" spans="1:6" x14ac:dyDescent="0.2">
      <c r="A411" s="40" t="s">
        <v>5</v>
      </c>
      <c r="B411" s="40" t="s">
        <v>461</v>
      </c>
      <c r="C411" s="40">
        <f>Anthem!C25</f>
        <v>0</v>
      </c>
      <c r="D411" s="41" t="s">
        <v>362</v>
      </c>
      <c r="E411" s="41" t="s">
        <v>464</v>
      </c>
      <c r="F411" s="41">
        <f>Utah!E29</f>
        <v>0</v>
      </c>
    </row>
    <row r="412" spans="1:6" x14ac:dyDescent="0.2">
      <c r="A412" s="40" t="s">
        <v>378</v>
      </c>
      <c r="B412" s="40" t="s">
        <v>464</v>
      </c>
      <c r="C412" s="40">
        <f>Utah!C31</f>
        <v>0</v>
      </c>
      <c r="D412" s="41" t="s">
        <v>36</v>
      </c>
      <c r="E412" s="41" t="s">
        <v>461</v>
      </c>
      <c r="F412" s="41">
        <f>Anthem!E24</f>
        <v>0</v>
      </c>
    </row>
    <row r="413" spans="1:6" x14ac:dyDescent="0.2">
      <c r="A413" s="40" t="s">
        <v>132</v>
      </c>
      <c r="B413" s="40" t="s">
        <v>162</v>
      </c>
      <c r="C413" s="40">
        <f>Miami!C25</f>
        <v>0</v>
      </c>
      <c r="D413" s="41" t="s">
        <v>36</v>
      </c>
      <c r="E413" s="41" t="s">
        <v>425</v>
      </c>
      <c r="F413" s="41">
        <f>Dallas!E31</f>
        <v>0</v>
      </c>
    </row>
    <row r="414" spans="1:6" x14ac:dyDescent="0.2">
      <c r="A414" s="40" t="s">
        <v>207</v>
      </c>
      <c r="B414" s="40" t="s">
        <v>230</v>
      </c>
      <c r="C414" s="40">
        <f>NOLA!C24</f>
        <v>0</v>
      </c>
      <c r="D414" s="41" t="s">
        <v>408</v>
      </c>
      <c r="E414" s="41" t="s">
        <v>425</v>
      </c>
      <c r="F414" s="41">
        <f>Dallas!E32</f>
        <v>0</v>
      </c>
    </row>
    <row r="415" spans="1:6" x14ac:dyDescent="0.2">
      <c r="A415" s="40" t="s">
        <v>168</v>
      </c>
      <c r="B415" s="40" t="s">
        <v>465</v>
      </c>
      <c r="C415" s="40">
        <f>NewEngland!C30</f>
        <v>0</v>
      </c>
      <c r="D415" s="41" t="s">
        <v>5</v>
      </c>
      <c r="E415" s="41" t="s">
        <v>461</v>
      </c>
      <c r="F415" s="41">
        <f>Anthem!E25</f>
        <v>0</v>
      </c>
    </row>
    <row r="416" spans="1:6" x14ac:dyDescent="0.2">
      <c r="A416" s="40" t="s">
        <v>410</v>
      </c>
      <c r="B416" s="40" t="s">
        <v>425</v>
      </c>
      <c r="C416" s="40">
        <f>Dallas!C34</f>
        <v>0</v>
      </c>
      <c r="D416" s="41" t="s">
        <v>378</v>
      </c>
      <c r="E416" s="41" t="s">
        <v>464</v>
      </c>
      <c r="F416" s="41">
        <f>Utah!E31</f>
        <v>0</v>
      </c>
    </row>
    <row r="417" spans="1:6" x14ac:dyDescent="0.2">
      <c r="A417" s="40" t="s">
        <v>222</v>
      </c>
      <c r="B417" s="40" t="s">
        <v>230</v>
      </c>
      <c r="C417" s="40">
        <f>NOLA!C23</f>
        <v>0</v>
      </c>
      <c r="D417" s="41" t="s">
        <v>132</v>
      </c>
      <c r="E417" s="41" t="s">
        <v>162</v>
      </c>
      <c r="F417" s="41">
        <f>Miami!E25</f>
        <v>0</v>
      </c>
    </row>
    <row r="418" spans="1:6" x14ac:dyDescent="0.2">
      <c r="A418" s="40" t="s">
        <v>411</v>
      </c>
      <c r="B418" s="40" t="s">
        <v>425</v>
      </c>
      <c r="C418" s="40">
        <f>Dallas!C35</f>
        <v>0</v>
      </c>
      <c r="D418" s="41" t="s">
        <v>207</v>
      </c>
      <c r="E418" s="41" t="s">
        <v>230</v>
      </c>
      <c r="F418" s="41">
        <f>NOLA!E24</f>
        <v>0</v>
      </c>
    </row>
    <row r="419" spans="1:6" x14ac:dyDescent="0.2">
      <c r="A419" s="40" t="s">
        <v>326</v>
      </c>
      <c r="B419" s="40" t="s">
        <v>340</v>
      </c>
      <c r="C419" s="40">
        <f>Seattle!C26</f>
        <v>0</v>
      </c>
      <c r="D419" s="41" t="s">
        <v>168</v>
      </c>
      <c r="E419" s="41" t="s">
        <v>465</v>
      </c>
      <c r="F419" s="41">
        <f>NewEngland!E30</f>
        <v>0</v>
      </c>
    </row>
    <row r="420" spans="1:6" x14ac:dyDescent="0.2">
      <c r="A420" s="40" t="s">
        <v>22</v>
      </c>
      <c r="B420" s="40" t="s">
        <v>461</v>
      </c>
      <c r="C420" s="40">
        <f>Anthem!C27</f>
        <v>0</v>
      </c>
      <c r="D420" s="41" t="s">
        <v>410</v>
      </c>
      <c r="E420" s="41" t="s">
        <v>425</v>
      </c>
      <c r="F420" s="41">
        <f>Dallas!E34</f>
        <v>0</v>
      </c>
    </row>
    <row r="421" spans="1:6" x14ac:dyDescent="0.2">
      <c r="A421" s="40" t="s">
        <v>42</v>
      </c>
      <c r="B421" s="40" t="s">
        <v>262</v>
      </c>
      <c r="C421" s="40">
        <f>LosAngeles!C22</f>
        <v>0</v>
      </c>
      <c r="D421" s="41" t="s">
        <v>222</v>
      </c>
      <c r="E421" s="41" t="s">
        <v>230</v>
      </c>
      <c r="F421" s="41">
        <f>NOLA!E23</f>
        <v>0</v>
      </c>
    </row>
    <row r="422" spans="1:6" x14ac:dyDescent="0.2">
      <c r="A422" s="40" t="s">
        <v>42</v>
      </c>
      <c r="B422" s="40" t="s">
        <v>162</v>
      </c>
      <c r="C422" s="40">
        <f>Miami!C26</f>
        <v>0</v>
      </c>
      <c r="D422" s="41" t="s">
        <v>411</v>
      </c>
      <c r="E422" s="41" t="s">
        <v>425</v>
      </c>
      <c r="F422" s="41">
        <f>Dallas!E35</f>
        <v>0</v>
      </c>
    </row>
    <row r="423" spans="1:6" x14ac:dyDescent="0.2">
      <c r="A423" s="40" t="s">
        <v>80</v>
      </c>
      <c r="B423" s="40" t="s">
        <v>91</v>
      </c>
      <c r="C423" s="40">
        <f>Chicago!C30</f>
        <v>0</v>
      </c>
      <c r="D423" s="41" t="s">
        <v>326</v>
      </c>
      <c r="E423" s="41" t="s">
        <v>340</v>
      </c>
      <c r="F423" s="41">
        <f>Seattle!E26</f>
        <v>0</v>
      </c>
    </row>
    <row r="424" spans="1:6" x14ac:dyDescent="0.2">
      <c r="A424" s="40" t="s">
        <v>297</v>
      </c>
      <c r="B424" s="40" t="s">
        <v>463</v>
      </c>
      <c r="C424" s="40">
        <f>SanDiego!C31</f>
        <v>0</v>
      </c>
      <c r="D424" s="41" t="s">
        <v>22</v>
      </c>
      <c r="E424" s="41" t="s">
        <v>461</v>
      </c>
      <c r="F424" s="41">
        <f>Anthem!E27</f>
        <v>0</v>
      </c>
    </row>
    <row r="425" spans="1:6" x14ac:dyDescent="0.2">
      <c r="A425" s="40" t="s">
        <v>145</v>
      </c>
      <c r="B425" s="40" t="s">
        <v>162</v>
      </c>
      <c r="C425" s="40">
        <f>Miami!C27</f>
        <v>0</v>
      </c>
      <c r="D425" s="41" t="s">
        <v>42</v>
      </c>
      <c r="E425" s="41" t="s">
        <v>262</v>
      </c>
      <c r="F425" s="41">
        <f>LosAngeles!E22</f>
        <v>0</v>
      </c>
    </row>
    <row r="426" spans="1:6" x14ac:dyDescent="0.2">
      <c r="A426" s="40" t="s">
        <v>288</v>
      </c>
      <c r="B426" s="40" t="s">
        <v>463</v>
      </c>
      <c r="C426" s="40">
        <f>SanDiego!C32</f>
        <v>0</v>
      </c>
      <c r="D426" s="41" t="s">
        <v>42</v>
      </c>
      <c r="E426" s="41" t="s">
        <v>162</v>
      </c>
      <c r="F426" s="41">
        <f>Miami!E26</f>
        <v>0</v>
      </c>
    </row>
    <row r="427" spans="1:6" x14ac:dyDescent="0.2">
      <c r="A427" s="40" t="s">
        <v>351</v>
      </c>
      <c r="B427" s="40" t="s">
        <v>464</v>
      </c>
      <c r="C427" s="40">
        <f>Utah!C32</f>
        <v>0</v>
      </c>
      <c r="D427" s="41" t="s">
        <v>80</v>
      </c>
      <c r="E427" s="41" t="s">
        <v>91</v>
      </c>
      <c r="F427" s="41">
        <f>Chicago!E30</f>
        <v>0</v>
      </c>
    </row>
    <row r="428" spans="1:6" x14ac:dyDescent="0.2">
      <c r="A428" s="40" t="s">
        <v>178</v>
      </c>
      <c r="B428" s="40" t="s">
        <v>465</v>
      </c>
      <c r="C428" s="40">
        <f>NewEngland!C32</f>
        <v>0</v>
      </c>
      <c r="D428" s="41" t="s">
        <v>297</v>
      </c>
      <c r="E428" s="41" t="s">
        <v>463</v>
      </c>
      <c r="F428" s="41">
        <f>SanDiego!E31</f>
        <v>0</v>
      </c>
    </row>
    <row r="429" spans="1:6" x14ac:dyDescent="0.2">
      <c r="A429" s="40" t="s">
        <v>354</v>
      </c>
      <c r="B429" s="40" t="s">
        <v>464</v>
      </c>
      <c r="C429" s="40">
        <f>Utah!C33</f>
        <v>0</v>
      </c>
      <c r="D429" s="41" t="s">
        <v>145</v>
      </c>
      <c r="E429" s="41" t="s">
        <v>162</v>
      </c>
      <c r="F429" s="41">
        <f>Miami!E27</f>
        <v>0</v>
      </c>
    </row>
    <row r="430" spans="1:6" x14ac:dyDescent="0.2">
      <c r="A430" s="40" t="s">
        <v>363</v>
      </c>
      <c r="B430" s="40" t="s">
        <v>464</v>
      </c>
      <c r="C430" s="40">
        <f>Utah!C34</f>
        <v>0</v>
      </c>
      <c r="D430" s="41" t="s">
        <v>288</v>
      </c>
      <c r="E430" s="41" t="s">
        <v>463</v>
      </c>
      <c r="F430" s="41">
        <f>SanDiego!E32</f>
        <v>0</v>
      </c>
    </row>
    <row r="431" spans="1:6" x14ac:dyDescent="0.2">
      <c r="A431" s="40" t="s">
        <v>159</v>
      </c>
      <c r="B431" s="40" t="s">
        <v>162</v>
      </c>
      <c r="C431" s="40">
        <f>Miami!C29</f>
        <v>0</v>
      </c>
      <c r="D431" s="41" t="s">
        <v>351</v>
      </c>
      <c r="E431" s="41" t="s">
        <v>464</v>
      </c>
      <c r="F431" s="41">
        <f>Utah!E32</f>
        <v>0</v>
      </c>
    </row>
    <row r="432" spans="1:6" x14ac:dyDescent="0.2">
      <c r="A432" s="40" t="s">
        <v>76</v>
      </c>
      <c r="B432" s="40" t="s">
        <v>91</v>
      </c>
      <c r="C432" s="40">
        <f>Chicago!C31</f>
        <v>0</v>
      </c>
      <c r="D432" s="41" t="s">
        <v>178</v>
      </c>
      <c r="E432" s="41" t="s">
        <v>465</v>
      </c>
      <c r="F432" s="41">
        <f>NewEngland!E32</f>
        <v>0</v>
      </c>
    </row>
    <row r="433" spans="1:6" x14ac:dyDescent="0.2">
      <c r="A433" s="40" t="s">
        <v>23</v>
      </c>
      <c r="B433" s="40" t="s">
        <v>461</v>
      </c>
      <c r="C433" s="40">
        <f>Anthem!C29</f>
        <v>0</v>
      </c>
      <c r="D433" s="41" t="s">
        <v>363</v>
      </c>
      <c r="E433" s="41" t="s">
        <v>464</v>
      </c>
      <c r="F433" s="41">
        <f>Utah!E34</f>
        <v>0</v>
      </c>
    </row>
    <row r="434" spans="1:6" x14ac:dyDescent="0.2">
      <c r="A434" s="40" t="s">
        <v>359</v>
      </c>
      <c r="B434" s="40" t="s">
        <v>464</v>
      </c>
      <c r="C434" s="40">
        <f>Utah!C35</f>
        <v>0</v>
      </c>
      <c r="D434" s="41" t="s">
        <v>159</v>
      </c>
      <c r="E434" s="41" t="s">
        <v>162</v>
      </c>
      <c r="F434" s="41">
        <f>Miami!E29</f>
        <v>0</v>
      </c>
    </row>
    <row r="435" spans="1:6" x14ac:dyDescent="0.2">
      <c r="A435" s="40" t="s">
        <v>29</v>
      </c>
      <c r="B435" s="40" t="s">
        <v>461</v>
      </c>
      <c r="C435" s="40">
        <f>Anthem!C30</f>
        <v>0</v>
      </c>
      <c r="D435" s="41" t="s">
        <v>76</v>
      </c>
      <c r="E435" s="41" t="s">
        <v>91</v>
      </c>
      <c r="F435" s="41">
        <f>Chicago!E31</f>
        <v>0</v>
      </c>
    </row>
    <row r="436" spans="1:6" x14ac:dyDescent="0.2">
      <c r="A436" s="40" t="s">
        <v>447</v>
      </c>
      <c r="B436" s="40" t="s">
        <v>462</v>
      </c>
      <c r="C436" s="40">
        <f>OldGlory!C30</f>
        <v>0</v>
      </c>
      <c r="D436" s="41" t="s">
        <v>23</v>
      </c>
      <c r="E436" s="41" t="s">
        <v>461</v>
      </c>
      <c r="F436" s="41">
        <f>Anthem!E29</f>
        <v>0</v>
      </c>
    </row>
    <row r="437" spans="1:6" x14ac:dyDescent="0.2">
      <c r="A437" s="40" t="s">
        <v>220</v>
      </c>
      <c r="B437" s="40" t="s">
        <v>230</v>
      </c>
      <c r="C437" s="40">
        <f>NOLA!C26</f>
        <v>0</v>
      </c>
      <c r="D437" s="41" t="s">
        <v>359</v>
      </c>
      <c r="E437" s="41" t="s">
        <v>464</v>
      </c>
      <c r="F437" s="41">
        <f>Utah!E35</f>
        <v>0</v>
      </c>
    </row>
    <row r="438" spans="1:6" x14ac:dyDescent="0.2">
      <c r="A438" s="40" t="s">
        <v>154</v>
      </c>
      <c r="B438" s="40" t="s">
        <v>162</v>
      </c>
      <c r="C438" s="40">
        <f>Miami!C30</f>
        <v>0</v>
      </c>
      <c r="D438" s="41" t="s">
        <v>29</v>
      </c>
      <c r="E438" s="41" t="s">
        <v>461</v>
      </c>
      <c r="F438" s="41">
        <f>Anthem!E30</f>
        <v>0</v>
      </c>
    </row>
    <row r="439" spans="1:6" x14ac:dyDescent="0.2">
      <c r="A439" s="40" t="s">
        <v>298</v>
      </c>
      <c r="B439" s="40" t="s">
        <v>463</v>
      </c>
      <c r="C439" s="40">
        <f>SanDiego!C35</f>
        <v>0</v>
      </c>
      <c r="D439" s="41" t="s">
        <v>447</v>
      </c>
      <c r="E439" s="41" t="s">
        <v>462</v>
      </c>
      <c r="F439" s="41">
        <f>OldGlory!E30</f>
        <v>0</v>
      </c>
    </row>
    <row r="440" spans="1:6" x14ac:dyDescent="0.2">
      <c r="A440" s="40" t="s">
        <v>449</v>
      </c>
      <c r="B440" s="40" t="s">
        <v>462</v>
      </c>
      <c r="C440" s="40">
        <f>OldGlory!C31</f>
        <v>0</v>
      </c>
      <c r="D440" s="41" t="s">
        <v>220</v>
      </c>
      <c r="E440" s="41" t="s">
        <v>230</v>
      </c>
      <c r="F440" s="41">
        <f>NOLA!E26</f>
        <v>0</v>
      </c>
    </row>
    <row r="441" spans="1:6" x14ac:dyDescent="0.2">
      <c r="A441" s="40" t="s">
        <v>87</v>
      </c>
      <c r="B441" s="40" t="s">
        <v>91</v>
      </c>
      <c r="C441" s="40">
        <f>Chicago!C32</f>
        <v>0</v>
      </c>
      <c r="D441" s="41" t="s">
        <v>154</v>
      </c>
      <c r="E441" s="41" t="s">
        <v>162</v>
      </c>
      <c r="F441" s="41">
        <f>Miami!E30</f>
        <v>0</v>
      </c>
    </row>
    <row r="442" spans="1:6" x14ac:dyDescent="0.2">
      <c r="A442" s="40" t="s">
        <v>279</v>
      </c>
      <c r="B442" s="40" t="s">
        <v>463</v>
      </c>
      <c r="C442" s="40">
        <f>SanDiego!C36</f>
        <v>0</v>
      </c>
      <c r="D442" s="41" t="s">
        <v>298</v>
      </c>
      <c r="E442" s="41" t="s">
        <v>463</v>
      </c>
      <c r="F442" s="41">
        <f>SanDiego!E35</f>
        <v>0</v>
      </c>
    </row>
    <row r="443" spans="1:6" x14ac:dyDescent="0.2">
      <c r="A443" s="40" t="s">
        <v>160</v>
      </c>
      <c r="B443" s="40" t="s">
        <v>162</v>
      </c>
      <c r="C443" s="40">
        <f>Miami!C31</f>
        <v>0</v>
      </c>
      <c r="D443" s="41" t="s">
        <v>449</v>
      </c>
      <c r="E443" s="41" t="s">
        <v>462</v>
      </c>
      <c r="F443" s="41">
        <f>OldGlory!E31</f>
        <v>0</v>
      </c>
    </row>
    <row r="444" spans="1:6" x14ac:dyDescent="0.2">
      <c r="A444" s="40" t="s">
        <v>106</v>
      </c>
      <c r="B444" s="40" t="s">
        <v>126</v>
      </c>
      <c r="C444" s="40">
        <f>Houston!C29</f>
        <v>0</v>
      </c>
      <c r="D444" s="41" t="s">
        <v>87</v>
      </c>
      <c r="E444" s="41" t="s">
        <v>91</v>
      </c>
      <c r="F444" s="41">
        <f>Chicago!E32</f>
        <v>0</v>
      </c>
    </row>
    <row r="445" spans="1:6" x14ac:dyDescent="0.2">
      <c r="A445" s="40" t="s">
        <v>450</v>
      </c>
      <c r="B445" s="40" t="s">
        <v>462</v>
      </c>
      <c r="C445" s="40">
        <f>OldGlory!C32</f>
        <v>0</v>
      </c>
      <c r="D445" s="41" t="s">
        <v>160</v>
      </c>
      <c r="E445" s="41" t="s">
        <v>162</v>
      </c>
      <c r="F445" s="41">
        <f>Miami!E31</f>
        <v>0</v>
      </c>
    </row>
    <row r="446" spans="1:6" x14ac:dyDescent="0.2">
      <c r="A446" s="40" t="s">
        <v>223</v>
      </c>
      <c r="B446" s="40" t="s">
        <v>230</v>
      </c>
      <c r="C446" s="40">
        <f>NOLA!C27</f>
        <v>0</v>
      </c>
      <c r="D446" s="41" t="s">
        <v>106</v>
      </c>
      <c r="E446" s="41" t="s">
        <v>126</v>
      </c>
      <c r="F446" s="41">
        <f>Houston!E29</f>
        <v>0</v>
      </c>
    </row>
    <row r="447" spans="1:6" x14ac:dyDescent="0.2">
      <c r="A447" s="40" t="s">
        <v>40</v>
      </c>
      <c r="B447" s="40" t="s">
        <v>461</v>
      </c>
      <c r="C447" s="40">
        <f>Anthem!C33</f>
        <v>0</v>
      </c>
      <c r="D447" s="41" t="s">
        <v>450</v>
      </c>
      <c r="E447" s="41" t="s">
        <v>462</v>
      </c>
      <c r="F447" s="41">
        <f>OldGlory!E32</f>
        <v>0</v>
      </c>
    </row>
    <row r="448" spans="1:6" x14ac:dyDescent="0.2">
      <c r="A448" s="40" t="s">
        <v>68</v>
      </c>
      <c r="B448" s="40" t="s">
        <v>91</v>
      </c>
      <c r="C448" s="40">
        <f>Chicago!C35</f>
        <v>0</v>
      </c>
      <c r="D448" s="41" t="s">
        <v>223</v>
      </c>
      <c r="E448" s="41" t="s">
        <v>230</v>
      </c>
      <c r="F448" s="41">
        <f>NOLA!E27</f>
        <v>0</v>
      </c>
    </row>
    <row r="449" spans="1:6" x14ac:dyDescent="0.2">
      <c r="A449" s="40" t="s">
        <v>200</v>
      </c>
      <c r="B449" s="40" t="s">
        <v>465</v>
      </c>
      <c r="C449" s="40">
        <f>NewEngland!C36</f>
        <v>0</v>
      </c>
      <c r="D449" s="41" t="s">
        <v>40</v>
      </c>
      <c r="E449" s="41" t="s">
        <v>461</v>
      </c>
      <c r="F449" s="41">
        <f>Anthem!E33</f>
        <v>0</v>
      </c>
    </row>
    <row r="450" spans="1:6" x14ac:dyDescent="0.2">
      <c r="A450" s="40" t="s">
        <v>248</v>
      </c>
      <c r="B450" s="40" t="s">
        <v>262</v>
      </c>
      <c r="C450" s="40">
        <f>LosAngeles!C26</f>
        <v>0</v>
      </c>
      <c r="D450" s="41" t="s">
        <v>68</v>
      </c>
      <c r="E450" s="41" t="s">
        <v>91</v>
      </c>
      <c r="F450" s="41">
        <f>Chicago!E35</f>
        <v>0</v>
      </c>
    </row>
    <row r="451" spans="1:6" x14ac:dyDescent="0.2">
      <c r="A451" s="40" t="s">
        <v>186</v>
      </c>
      <c r="B451" s="40" t="s">
        <v>465</v>
      </c>
      <c r="C451" s="40">
        <f>NewEngland!C37</f>
        <v>0</v>
      </c>
      <c r="D451" s="41" t="s">
        <v>200</v>
      </c>
      <c r="E451" s="41" t="s">
        <v>465</v>
      </c>
      <c r="F451" s="41">
        <f>NewEngland!E36</f>
        <v>0</v>
      </c>
    </row>
    <row r="452" spans="1:6" x14ac:dyDescent="0.2">
      <c r="A452" s="40" t="s">
        <v>6</v>
      </c>
      <c r="B452" s="40" t="s">
        <v>461</v>
      </c>
      <c r="C452" s="40">
        <f>Anthem!C36</f>
        <v>0</v>
      </c>
      <c r="D452" s="41" t="s">
        <v>248</v>
      </c>
      <c r="E452" s="41" t="s">
        <v>262</v>
      </c>
      <c r="F452" s="41">
        <f>LosAngeles!E26</f>
        <v>0</v>
      </c>
    </row>
    <row r="453" spans="1:6" x14ac:dyDescent="0.2">
      <c r="A453" s="40" t="s">
        <v>6</v>
      </c>
      <c r="B453" s="40" t="s">
        <v>262</v>
      </c>
      <c r="C453" s="40">
        <f>LosAngeles!C30</f>
        <v>0</v>
      </c>
      <c r="D453" s="41" t="s">
        <v>186</v>
      </c>
      <c r="E453" s="41" t="s">
        <v>465</v>
      </c>
      <c r="F453" s="41">
        <f>NewEngland!E37</f>
        <v>0</v>
      </c>
    </row>
    <row r="454" spans="1:6" x14ac:dyDescent="0.2">
      <c r="A454" s="40" t="s">
        <v>15</v>
      </c>
      <c r="B454" s="40" t="s">
        <v>461</v>
      </c>
      <c r="C454" s="40">
        <f>Anthem!C37</f>
        <v>0</v>
      </c>
      <c r="D454" s="41" t="s">
        <v>6</v>
      </c>
      <c r="E454" s="41" t="s">
        <v>461</v>
      </c>
      <c r="F454" s="41">
        <f>Anthem!E36</f>
        <v>0</v>
      </c>
    </row>
    <row r="455" spans="1:6" x14ac:dyDescent="0.2">
      <c r="A455" s="40" t="s">
        <v>290</v>
      </c>
      <c r="B455" s="40" t="s">
        <v>463</v>
      </c>
      <c r="C455" s="40">
        <f>SanDiego!C38</f>
        <v>0</v>
      </c>
      <c r="D455" s="41" t="s">
        <v>6</v>
      </c>
      <c r="E455" s="41" t="s">
        <v>262</v>
      </c>
      <c r="F455" s="41">
        <f>LosAngeles!E30</f>
        <v>0</v>
      </c>
    </row>
    <row r="456" spans="1:6" x14ac:dyDescent="0.2">
      <c r="A456" s="40" t="s">
        <v>16</v>
      </c>
      <c r="B456" s="40" t="s">
        <v>461</v>
      </c>
      <c r="C456" s="40">
        <f>Anthem!C38</f>
        <v>0</v>
      </c>
      <c r="D456" s="41" t="s">
        <v>15</v>
      </c>
      <c r="E456" s="41" t="s">
        <v>461</v>
      </c>
      <c r="F456" s="41">
        <f>Anthem!E37</f>
        <v>0</v>
      </c>
    </row>
    <row r="457" spans="1:6" x14ac:dyDescent="0.2">
      <c r="A457" s="40" t="s">
        <v>193</v>
      </c>
      <c r="B457" s="40" t="s">
        <v>465</v>
      </c>
      <c r="C457" s="40">
        <f>NewEngland!C38</f>
        <v>0</v>
      </c>
      <c r="D457" s="41" t="s">
        <v>290</v>
      </c>
      <c r="E457" s="41" t="s">
        <v>463</v>
      </c>
      <c r="F457" s="41">
        <f>SanDiego!E38</f>
        <v>0</v>
      </c>
    </row>
    <row r="458" spans="1:6" x14ac:dyDescent="0.2">
      <c r="A458" s="40" t="s">
        <v>352</v>
      </c>
      <c r="B458" s="40" t="s">
        <v>464</v>
      </c>
      <c r="C458" s="40">
        <f>Utah!C37</f>
        <v>0</v>
      </c>
      <c r="D458" s="41" t="s">
        <v>16</v>
      </c>
      <c r="E458" s="41" t="s">
        <v>461</v>
      </c>
      <c r="F458" s="41">
        <f>Anthem!E38</f>
        <v>0</v>
      </c>
    </row>
    <row r="459" spans="1:6" x14ac:dyDescent="0.2">
      <c r="A459" s="40" t="s">
        <v>229</v>
      </c>
      <c r="B459" s="40" t="s">
        <v>230</v>
      </c>
      <c r="C459" s="40">
        <f>NOLA!C30</f>
        <v>0</v>
      </c>
      <c r="D459" s="41" t="s">
        <v>193</v>
      </c>
      <c r="E459" s="41" t="s">
        <v>465</v>
      </c>
      <c r="F459" s="41">
        <f>NewEngland!E38</f>
        <v>0</v>
      </c>
    </row>
    <row r="460" spans="1:6" x14ac:dyDescent="0.2">
      <c r="A460" s="40" t="s">
        <v>379</v>
      </c>
      <c r="B460" s="40" t="s">
        <v>464</v>
      </c>
      <c r="C460" s="40">
        <f>Utah!C38</f>
        <v>0</v>
      </c>
      <c r="D460" s="41" t="s">
        <v>352</v>
      </c>
      <c r="E460" s="41" t="s">
        <v>464</v>
      </c>
      <c r="F460" s="41">
        <f>Utah!E37</f>
        <v>0</v>
      </c>
    </row>
    <row r="461" spans="1:6" x14ac:dyDescent="0.2">
      <c r="A461" s="40" t="s">
        <v>147</v>
      </c>
      <c r="B461" s="40" t="s">
        <v>162</v>
      </c>
      <c r="C461" s="40">
        <f>Miami!C33</f>
        <v>0</v>
      </c>
      <c r="D461" s="41" t="s">
        <v>229</v>
      </c>
      <c r="E461" s="41" t="s">
        <v>230</v>
      </c>
      <c r="F461" s="41">
        <f>NOLA!E30</f>
        <v>0</v>
      </c>
    </row>
    <row r="462" spans="1:6" x14ac:dyDescent="0.2">
      <c r="A462" s="40" t="s">
        <v>88</v>
      </c>
      <c r="B462" s="40" t="s">
        <v>91</v>
      </c>
      <c r="C462" s="40">
        <f>Chicago!C36</f>
        <v>0</v>
      </c>
      <c r="D462" s="41" t="s">
        <v>379</v>
      </c>
      <c r="E462" s="41" t="s">
        <v>464</v>
      </c>
      <c r="F462" s="41">
        <f>Utah!E38</f>
        <v>0</v>
      </c>
    </row>
    <row r="463" spans="1:6" x14ac:dyDescent="0.2">
      <c r="A463" s="40" t="s">
        <v>306</v>
      </c>
      <c r="B463" s="40" t="s">
        <v>463</v>
      </c>
      <c r="C463" s="40">
        <f>SanDiego!C44</f>
        <v>0</v>
      </c>
      <c r="D463" s="41" t="s">
        <v>147</v>
      </c>
      <c r="E463" s="41" t="s">
        <v>162</v>
      </c>
      <c r="F463" s="41">
        <f>Miami!E33</f>
        <v>0</v>
      </c>
    </row>
    <row r="464" spans="1:6" x14ac:dyDescent="0.2">
      <c r="A464" s="40" t="s">
        <v>452</v>
      </c>
      <c r="B464" s="40" t="s">
        <v>462</v>
      </c>
      <c r="C464" s="40">
        <f>OldGlory!C34</f>
        <v>0</v>
      </c>
      <c r="D464" s="41" t="s">
        <v>88</v>
      </c>
      <c r="E464" s="41" t="s">
        <v>91</v>
      </c>
      <c r="F464" s="41">
        <f>Chicago!E36</f>
        <v>0</v>
      </c>
    </row>
    <row r="465" spans="1:6" x14ac:dyDescent="0.2">
      <c r="A465" s="40" t="s">
        <v>364</v>
      </c>
      <c r="B465" s="40" t="s">
        <v>464</v>
      </c>
      <c r="C465" s="40">
        <f>Utah!C40</f>
        <v>0</v>
      </c>
      <c r="D465" s="41" t="s">
        <v>306</v>
      </c>
      <c r="E465" s="41" t="s">
        <v>463</v>
      </c>
      <c r="F465" s="41">
        <f>SanDiego!E44</f>
        <v>0</v>
      </c>
    </row>
    <row r="466" spans="1:6" x14ac:dyDescent="0.2">
      <c r="A466" s="40" t="s">
        <v>155</v>
      </c>
      <c r="B466" s="40" t="s">
        <v>162</v>
      </c>
      <c r="C466" s="40">
        <f>Miami!C34</f>
        <v>0</v>
      </c>
      <c r="D466" s="41" t="s">
        <v>452</v>
      </c>
      <c r="E466" s="41" t="s">
        <v>462</v>
      </c>
      <c r="F466" s="41">
        <f>OldGlory!E34</f>
        <v>0</v>
      </c>
    </row>
    <row r="467" spans="1:6" x14ac:dyDescent="0.2">
      <c r="A467" s="40" t="s">
        <v>125</v>
      </c>
      <c r="B467" s="40" t="s">
        <v>126</v>
      </c>
      <c r="C467" s="40">
        <f>Houston!C35</f>
        <v>0</v>
      </c>
      <c r="D467" s="41" t="s">
        <v>364</v>
      </c>
      <c r="E467" s="41" t="s">
        <v>464</v>
      </c>
      <c r="F467" s="41">
        <f>Utah!E40</f>
        <v>0</v>
      </c>
    </row>
    <row r="468" spans="1:6" x14ac:dyDescent="0.2">
      <c r="A468" s="40" t="s">
        <v>216</v>
      </c>
      <c r="B468" s="40" t="s">
        <v>230</v>
      </c>
      <c r="C468" s="40">
        <f>NOLA!C31</f>
        <v>0</v>
      </c>
      <c r="D468" s="41" t="s">
        <v>155</v>
      </c>
      <c r="E468" s="41" t="s">
        <v>162</v>
      </c>
      <c r="F468" s="41">
        <f>Miami!E34</f>
        <v>0</v>
      </c>
    </row>
    <row r="469" spans="1:6" x14ac:dyDescent="0.2">
      <c r="A469" s="40" t="s">
        <v>148</v>
      </c>
      <c r="B469" s="40" t="s">
        <v>162</v>
      </c>
      <c r="C469" s="40">
        <f>Miami!C36</f>
        <v>0</v>
      </c>
      <c r="D469" s="41" t="s">
        <v>125</v>
      </c>
      <c r="E469" s="41" t="s">
        <v>126</v>
      </c>
      <c r="F469" s="41">
        <f>Houston!E35</f>
        <v>0</v>
      </c>
    </row>
    <row r="470" spans="1:6" x14ac:dyDescent="0.2">
      <c r="A470" s="40" t="s">
        <v>257</v>
      </c>
      <c r="B470" s="40" t="s">
        <v>262</v>
      </c>
      <c r="C470" s="40">
        <f>LosAngeles!C33</f>
        <v>0</v>
      </c>
      <c r="D470" s="41" t="s">
        <v>216</v>
      </c>
      <c r="E470" s="41" t="s">
        <v>230</v>
      </c>
      <c r="F470" s="41">
        <f>NOLA!E31</f>
        <v>0</v>
      </c>
    </row>
    <row r="471" spans="1:6" x14ac:dyDescent="0.2">
      <c r="A471" s="40" t="s">
        <v>242</v>
      </c>
      <c r="B471" s="40" t="s">
        <v>262</v>
      </c>
      <c r="C471" s="40">
        <f>LosAngeles!C34</f>
        <v>0</v>
      </c>
      <c r="D471" s="41" t="s">
        <v>148</v>
      </c>
      <c r="E471" s="41" t="s">
        <v>162</v>
      </c>
      <c r="F471" s="41">
        <f>Miami!E36</f>
        <v>0</v>
      </c>
    </row>
    <row r="472" spans="1:6" x14ac:dyDescent="0.2">
      <c r="A472" s="40" t="s">
        <v>208</v>
      </c>
      <c r="B472" s="40" t="s">
        <v>230</v>
      </c>
      <c r="C472" s="40">
        <f>NOLA!C33</f>
        <v>0</v>
      </c>
      <c r="D472" s="41" t="s">
        <v>257</v>
      </c>
      <c r="E472" s="41" t="s">
        <v>262</v>
      </c>
      <c r="F472" s="41">
        <f>LosAngeles!E33</f>
        <v>0</v>
      </c>
    </row>
    <row r="473" spans="1:6" x14ac:dyDescent="0.2">
      <c r="A473" s="40" t="s">
        <v>30</v>
      </c>
      <c r="B473" s="40" t="s">
        <v>461</v>
      </c>
      <c r="C473" s="40">
        <f>Anthem!C41</f>
        <v>0</v>
      </c>
      <c r="D473" s="41" t="s">
        <v>242</v>
      </c>
      <c r="E473" s="41" t="s">
        <v>262</v>
      </c>
      <c r="F473" s="41">
        <f>LosAngeles!E34</f>
        <v>0</v>
      </c>
    </row>
    <row r="474" spans="1:6" x14ac:dyDescent="0.2">
      <c r="A474" s="40" t="s">
        <v>455</v>
      </c>
      <c r="B474" s="40" t="s">
        <v>462</v>
      </c>
      <c r="C474" s="40">
        <f>OldGlory!C36</f>
        <v>0</v>
      </c>
      <c r="D474" s="41" t="s">
        <v>208</v>
      </c>
      <c r="E474" s="41" t="s">
        <v>230</v>
      </c>
      <c r="F474" s="41">
        <f>NOLA!E33</f>
        <v>0</v>
      </c>
    </row>
    <row r="475" spans="1:6" x14ac:dyDescent="0.2">
      <c r="A475" s="40" t="s">
        <v>209</v>
      </c>
      <c r="B475" s="40" t="s">
        <v>230</v>
      </c>
      <c r="C475" s="40">
        <f>NOLA!C34</f>
        <v>0</v>
      </c>
      <c r="D475" s="41" t="s">
        <v>30</v>
      </c>
      <c r="E475" s="41" t="s">
        <v>461</v>
      </c>
      <c r="F475" s="41">
        <f>Anthem!E41</f>
        <v>0</v>
      </c>
    </row>
    <row r="476" spans="1:6" x14ac:dyDescent="0.2">
      <c r="A476" s="40" t="s">
        <v>89</v>
      </c>
      <c r="B476" s="40" t="s">
        <v>91</v>
      </c>
      <c r="C476" s="40">
        <f>Chicago!C38</f>
        <v>0</v>
      </c>
      <c r="D476" s="41" t="s">
        <v>455</v>
      </c>
      <c r="E476" s="41" t="s">
        <v>462</v>
      </c>
      <c r="F476" s="41">
        <f>OldGlory!E36</f>
        <v>0</v>
      </c>
    </row>
    <row r="477" spans="1:6" x14ac:dyDescent="0.2">
      <c r="A477" s="40" t="s">
        <v>454</v>
      </c>
      <c r="B477" s="40" t="s">
        <v>462</v>
      </c>
      <c r="C477" s="40">
        <f>OldGlory!C37</f>
        <v>0</v>
      </c>
      <c r="D477" s="41" t="s">
        <v>209</v>
      </c>
      <c r="E477" s="41" t="s">
        <v>230</v>
      </c>
      <c r="F477" s="41">
        <f>NOLA!E34</f>
        <v>0</v>
      </c>
    </row>
    <row r="478" spans="1:6" x14ac:dyDescent="0.2">
      <c r="A478" s="40" t="s">
        <v>369</v>
      </c>
      <c r="B478" s="40" t="s">
        <v>464</v>
      </c>
      <c r="C478" s="40">
        <f>Utah!C43</f>
        <v>0</v>
      </c>
      <c r="D478" s="41" t="s">
        <v>89</v>
      </c>
      <c r="E478" s="41" t="s">
        <v>91</v>
      </c>
      <c r="F478" s="41">
        <f>Chicago!E38</f>
        <v>0</v>
      </c>
    </row>
    <row r="479" spans="1:6" x14ac:dyDescent="0.2">
      <c r="A479" s="40" t="s">
        <v>456</v>
      </c>
      <c r="B479" s="40" t="s">
        <v>462</v>
      </c>
      <c r="C479" s="40">
        <f>OldGlory!C38</f>
        <v>0</v>
      </c>
      <c r="D479" s="41" t="s">
        <v>454</v>
      </c>
      <c r="E479" s="41" t="s">
        <v>462</v>
      </c>
      <c r="F479" s="41">
        <f>OldGlory!E37</f>
        <v>0</v>
      </c>
    </row>
    <row r="480" spans="1:6" x14ac:dyDescent="0.2">
      <c r="A480" s="40" t="s">
        <v>457</v>
      </c>
      <c r="B480" s="40" t="s">
        <v>462</v>
      </c>
      <c r="C480" s="40">
        <f>OldGlory!C39</f>
        <v>0</v>
      </c>
      <c r="D480" s="41" t="s">
        <v>369</v>
      </c>
      <c r="E480" s="41" t="s">
        <v>464</v>
      </c>
      <c r="F480" s="41">
        <f>Utah!E43</f>
        <v>0</v>
      </c>
    </row>
    <row r="481" spans="1:6" x14ac:dyDescent="0.2">
      <c r="A481" s="40" t="s">
        <v>17</v>
      </c>
      <c r="B481" s="40" t="s">
        <v>461</v>
      </c>
      <c r="C481" s="40">
        <f>Anthem!C42</f>
        <v>0</v>
      </c>
      <c r="D481" s="41" t="s">
        <v>456</v>
      </c>
      <c r="E481" s="41" t="s">
        <v>462</v>
      </c>
      <c r="F481" s="41">
        <f>OldGlory!E38</f>
        <v>0</v>
      </c>
    </row>
    <row r="482" spans="1:6" x14ac:dyDescent="0.2">
      <c r="A482" s="40" t="s">
        <v>134</v>
      </c>
      <c r="B482" s="40" t="s">
        <v>262</v>
      </c>
      <c r="C482" s="40">
        <f>LosAngeles!C36</f>
        <v>0</v>
      </c>
      <c r="D482" s="41" t="s">
        <v>457</v>
      </c>
      <c r="E482" s="41" t="s">
        <v>462</v>
      </c>
      <c r="F482" s="41">
        <f>OldGlory!E39</f>
        <v>0</v>
      </c>
    </row>
    <row r="483" spans="1:6" x14ac:dyDescent="0.2">
      <c r="A483" s="40" t="s">
        <v>365</v>
      </c>
      <c r="B483" s="40" t="s">
        <v>464</v>
      </c>
      <c r="C483" s="40">
        <f>Utah!C44</f>
        <v>0</v>
      </c>
      <c r="D483" s="41" t="s">
        <v>17</v>
      </c>
      <c r="E483" s="41" t="s">
        <v>461</v>
      </c>
      <c r="F483" s="41">
        <f>Anthem!E42</f>
        <v>0</v>
      </c>
    </row>
    <row r="484" spans="1:6" x14ac:dyDescent="0.2">
      <c r="A484" s="40" t="s">
        <v>179</v>
      </c>
      <c r="B484" s="40" t="s">
        <v>465</v>
      </c>
      <c r="C484" s="40">
        <f>NewEngland!C42</f>
        <v>0</v>
      </c>
      <c r="D484" s="41" t="s">
        <v>134</v>
      </c>
      <c r="E484" s="41" t="s">
        <v>262</v>
      </c>
      <c r="F484" s="41">
        <f>LosAngeles!E36</f>
        <v>0</v>
      </c>
    </row>
    <row r="485" spans="1:6" x14ac:dyDescent="0.2">
      <c r="A485" s="40" t="s">
        <v>249</v>
      </c>
      <c r="B485" s="40" t="s">
        <v>262</v>
      </c>
      <c r="C485" s="40">
        <f>LosAngeles!C37</f>
        <v>0</v>
      </c>
      <c r="D485" s="41" t="s">
        <v>365</v>
      </c>
      <c r="E485" s="41" t="s">
        <v>464</v>
      </c>
      <c r="F485" s="41">
        <f>Utah!E44</f>
        <v>0</v>
      </c>
    </row>
    <row r="486" spans="1:6" x14ac:dyDescent="0.2">
      <c r="A486" s="40" t="s">
        <v>422</v>
      </c>
      <c r="B486" s="40" t="s">
        <v>425</v>
      </c>
      <c r="C486" s="40">
        <f>Dallas!C47</f>
        <v>0</v>
      </c>
      <c r="D486" s="41" t="s">
        <v>179</v>
      </c>
      <c r="E486" s="41" t="s">
        <v>465</v>
      </c>
      <c r="F486" s="41">
        <f>NewEngland!E42</f>
        <v>0</v>
      </c>
    </row>
    <row r="487" spans="1:6" x14ac:dyDescent="0.2">
      <c r="A487" s="40" t="s">
        <v>493</v>
      </c>
      <c r="B487" s="40" t="s">
        <v>91</v>
      </c>
      <c r="C487" s="40">
        <f>Chicago!C42</f>
        <v>0</v>
      </c>
      <c r="D487" s="41" t="s">
        <v>249</v>
      </c>
      <c r="E487" s="41" t="s">
        <v>262</v>
      </c>
      <c r="F487" s="41">
        <f>LosAngeles!E37</f>
        <v>0</v>
      </c>
    </row>
    <row r="488" spans="1:6" x14ac:dyDescent="0.2">
      <c r="A488" s="40" t="s">
        <v>494</v>
      </c>
      <c r="B488" s="40" t="s">
        <v>262</v>
      </c>
      <c r="C488" s="40">
        <f>LosAngeles!C39</f>
        <v>0</v>
      </c>
      <c r="D488" s="41" t="s">
        <v>422</v>
      </c>
      <c r="E488" s="41" t="s">
        <v>425</v>
      </c>
      <c r="F488" s="41">
        <f>Dallas!E47</f>
        <v>0</v>
      </c>
    </row>
    <row r="489" spans="1:6" x14ac:dyDescent="0.2">
      <c r="A489" s="114" t="s">
        <v>491</v>
      </c>
    </row>
  </sheetData>
  <sortState xmlns:xlrd2="http://schemas.microsoft.com/office/spreadsheetml/2017/richdata2" ref="G26:K29">
    <sortCondition sortBy="fontColor" ref="J26:J29" dxfId="4"/>
    <sortCondition descending="1" ref="K26:K29"/>
    <sortCondition descending="1" ref="J26:J29"/>
    <sortCondition ref="G26:G29"/>
  </sortState>
  <mergeCells count="3">
    <mergeCell ref="A1:C1"/>
    <mergeCell ref="D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D599-B12D-174E-9E1C-AEE99B14DE13}">
  <dimension ref="A1:M74"/>
  <sheetViews>
    <sheetView workbookViewId="0">
      <selection sqref="A1:E1"/>
    </sheetView>
  </sheetViews>
  <sheetFormatPr baseColWidth="10" defaultColWidth="11.5" defaultRowHeight="16" x14ac:dyDescent="0.2"/>
  <cols>
    <col min="1" max="1" width="10.83203125" style="7"/>
    <col min="2" max="3" width="4.83203125" style="7" customWidth="1"/>
    <col min="4" max="4" width="10.83203125" style="7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31" t="s">
        <v>51</v>
      </c>
      <c r="B1" s="131"/>
      <c r="C1" s="131"/>
      <c r="D1" s="131"/>
      <c r="E1" s="131"/>
      <c r="F1" s="130" t="s">
        <v>468</v>
      </c>
      <c r="G1" s="132" t="s">
        <v>469</v>
      </c>
      <c r="H1" s="132"/>
      <c r="I1" s="132"/>
      <c r="J1" s="132" t="s">
        <v>470</v>
      </c>
      <c r="K1" s="132"/>
      <c r="L1" s="132"/>
      <c r="M1" s="132" t="s">
        <v>471</v>
      </c>
    </row>
    <row r="2" spans="1:13" x14ac:dyDescent="0.2">
      <c r="A2" s="118" t="s">
        <v>1</v>
      </c>
      <c r="B2" s="122" t="s">
        <v>476</v>
      </c>
      <c r="C2" s="122" t="s">
        <v>49</v>
      </c>
      <c r="D2" s="123" t="s">
        <v>2</v>
      </c>
      <c r="E2" s="124" t="s">
        <v>49</v>
      </c>
      <c r="F2" s="130"/>
      <c r="G2" s="132"/>
      <c r="H2" s="132"/>
      <c r="I2" s="132"/>
      <c r="J2" s="132"/>
      <c r="K2" s="132"/>
      <c r="L2" s="132"/>
      <c r="M2" s="132"/>
    </row>
    <row r="3" spans="1:13" x14ac:dyDescent="0.2">
      <c r="A3" s="118" t="s">
        <v>69</v>
      </c>
      <c r="B3" s="118"/>
      <c r="C3" s="118">
        <v>1</v>
      </c>
      <c r="D3" s="123" t="s">
        <v>69</v>
      </c>
      <c r="E3" s="123">
        <v>5</v>
      </c>
      <c r="F3" s="121"/>
      <c r="G3" s="117" t="s">
        <v>46</v>
      </c>
      <c r="H3" s="117" t="s">
        <v>47</v>
      </c>
      <c r="I3" s="117" t="s">
        <v>48</v>
      </c>
      <c r="J3" s="117" t="s">
        <v>46</v>
      </c>
      <c r="K3" s="117" t="s">
        <v>47</v>
      </c>
      <c r="L3" s="117" t="s">
        <v>48</v>
      </c>
      <c r="M3" s="118"/>
    </row>
    <row r="4" spans="1:13" x14ac:dyDescent="0.2">
      <c r="A4" s="118" t="s">
        <v>70</v>
      </c>
      <c r="B4" s="118"/>
      <c r="C4" s="118">
        <v>0</v>
      </c>
      <c r="D4" s="123" t="s">
        <v>70</v>
      </c>
      <c r="E4" s="123">
        <v>0</v>
      </c>
      <c r="F4" s="118" t="s">
        <v>65</v>
      </c>
      <c r="G4" s="116">
        <v>34</v>
      </c>
      <c r="H4" s="116">
        <v>50</v>
      </c>
      <c r="I4" s="119">
        <f>SUM(G4/H4)*100</f>
        <v>68</v>
      </c>
      <c r="J4" s="116"/>
      <c r="K4" s="116"/>
      <c r="L4" s="119" t="e">
        <f>SUM(J4/K4)*100</f>
        <v>#DIV/0!</v>
      </c>
      <c r="M4" s="116"/>
    </row>
    <row r="5" spans="1:13" x14ac:dyDescent="0.2">
      <c r="A5" s="118" t="s">
        <v>52</v>
      </c>
      <c r="B5" s="118">
        <v>2</v>
      </c>
      <c r="C5" s="118">
        <v>8</v>
      </c>
      <c r="D5" s="123" t="s">
        <v>52</v>
      </c>
      <c r="E5" s="123">
        <v>42</v>
      </c>
      <c r="F5" s="118" t="s">
        <v>60</v>
      </c>
      <c r="G5" s="116">
        <v>3</v>
      </c>
      <c r="H5" s="116">
        <v>3</v>
      </c>
      <c r="I5" s="119">
        <f>SUM(G5/H5)*100</f>
        <v>100</v>
      </c>
      <c r="J5" s="116"/>
      <c r="K5" s="116"/>
      <c r="L5" s="119" t="e">
        <f>SUM(J5/K5)*100</f>
        <v>#DIV/0!</v>
      </c>
      <c r="M5" s="116"/>
    </row>
    <row r="6" spans="1:13" x14ac:dyDescent="0.2">
      <c r="A6" s="118" t="s">
        <v>67</v>
      </c>
      <c r="B6" s="118"/>
      <c r="C6" s="118">
        <v>0</v>
      </c>
      <c r="D6" s="123" t="s">
        <v>67</v>
      </c>
      <c r="E6" s="123">
        <v>0</v>
      </c>
      <c r="F6" s="118" t="s">
        <v>66</v>
      </c>
      <c r="G6" s="120">
        <v>22</v>
      </c>
      <c r="H6" s="120">
        <v>36</v>
      </c>
      <c r="I6" s="119">
        <f>SUM(G6/H6)*100</f>
        <v>61.111111111111114</v>
      </c>
      <c r="J6" s="120">
        <v>3</v>
      </c>
      <c r="K6" s="120">
        <v>4</v>
      </c>
      <c r="L6" s="119">
        <f>SUM(J6/K6)*100</f>
        <v>75</v>
      </c>
      <c r="M6" s="120"/>
    </row>
    <row r="7" spans="1:13" x14ac:dyDescent="0.2">
      <c r="A7" s="118" t="s">
        <v>82</v>
      </c>
      <c r="B7" s="118">
        <v>1</v>
      </c>
      <c r="C7" s="118">
        <v>2</v>
      </c>
      <c r="D7" s="123" t="s">
        <v>82</v>
      </c>
      <c r="E7" s="123">
        <v>12</v>
      </c>
      <c r="F7" s="118" t="s">
        <v>493</v>
      </c>
      <c r="G7" s="120">
        <v>1</v>
      </c>
      <c r="H7" s="120">
        <v>3</v>
      </c>
      <c r="I7" s="119">
        <f>SUM(G7/H7)*100</f>
        <v>33.333333333333329</v>
      </c>
      <c r="J7" s="120"/>
      <c r="K7" s="120"/>
      <c r="L7" s="119" t="e">
        <f>SUM(J7/K7)*100</f>
        <v>#DIV/0!</v>
      </c>
      <c r="M7" s="120"/>
    </row>
    <row r="8" spans="1:13" x14ac:dyDescent="0.2">
      <c r="A8" s="118" t="s">
        <v>53</v>
      </c>
      <c r="B8" s="118"/>
      <c r="C8" s="118">
        <v>4</v>
      </c>
      <c r="D8" s="123" t="s">
        <v>53</v>
      </c>
      <c r="E8" s="123">
        <v>20</v>
      </c>
    </row>
    <row r="9" spans="1:13" x14ac:dyDescent="0.2">
      <c r="A9" s="118" t="s">
        <v>59</v>
      </c>
      <c r="B9" s="118"/>
      <c r="C9" s="118">
        <v>2</v>
      </c>
      <c r="D9" s="123" t="s">
        <v>59</v>
      </c>
      <c r="E9" s="123">
        <v>10</v>
      </c>
    </row>
    <row r="10" spans="1:13" x14ac:dyDescent="0.2">
      <c r="A10" s="118" t="s">
        <v>65</v>
      </c>
      <c r="B10" s="118"/>
      <c r="C10" s="118">
        <v>0</v>
      </c>
      <c r="D10" s="123" t="s">
        <v>65</v>
      </c>
      <c r="E10" s="123">
        <v>77</v>
      </c>
    </row>
    <row r="11" spans="1:13" x14ac:dyDescent="0.2">
      <c r="A11" s="118" t="s">
        <v>66</v>
      </c>
      <c r="B11" s="118"/>
      <c r="C11" s="118">
        <v>0</v>
      </c>
      <c r="D11" s="123" t="s">
        <v>66</v>
      </c>
      <c r="E11" s="123">
        <v>58</v>
      </c>
    </row>
    <row r="12" spans="1:13" x14ac:dyDescent="0.2">
      <c r="A12" s="118" t="s">
        <v>54</v>
      </c>
      <c r="B12" s="118"/>
      <c r="C12" s="118">
        <v>0</v>
      </c>
      <c r="D12" s="123" t="s">
        <v>54</v>
      </c>
      <c r="E12" s="123">
        <v>0</v>
      </c>
    </row>
    <row r="13" spans="1:13" x14ac:dyDescent="0.2">
      <c r="A13" s="118" t="s">
        <v>55</v>
      </c>
      <c r="B13" s="118"/>
      <c r="C13" s="118">
        <v>8</v>
      </c>
      <c r="D13" s="123" t="s">
        <v>55</v>
      </c>
      <c r="E13" s="123">
        <v>40</v>
      </c>
    </row>
    <row r="14" spans="1:13" x14ac:dyDescent="0.2">
      <c r="A14" s="118" t="s">
        <v>60</v>
      </c>
      <c r="B14" s="118"/>
      <c r="C14" s="118">
        <v>0</v>
      </c>
      <c r="D14" s="123" t="s">
        <v>60</v>
      </c>
      <c r="E14" s="123">
        <v>6</v>
      </c>
    </row>
    <row r="15" spans="1:13" x14ac:dyDescent="0.2">
      <c r="A15" s="118" t="s">
        <v>75</v>
      </c>
      <c r="B15" s="118"/>
      <c r="C15" s="118">
        <v>14</v>
      </c>
      <c r="D15" s="123" t="s">
        <v>75</v>
      </c>
      <c r="E15" s="123">
        <v>70</v>
      </c>
    </row>
    <row r="16" spans="1:13" x14ac:dyDescent="0.2">
      <c r="A16" s="118" t="s">
        <v>83</v>
      </c>
      <c r="B16" s="118"/>
      <c r="C16" s="118">
        <v>3</v>
      </c>
      <c r="D16" s="123" t="s">
        <v>83</v>
      </c>
      <c r="E16" s="123">
        <v>15</v>
      </c>
    </row>
    <row r="17" spans="1:5" x14ac:dyDescent="0.2">
      <c r="A17" s="118" t="s">
        <v>56</v>
      </c>
      <c r="B17" s="118"/>
      <c r="C17" s="118">
        <v>0</v>
      </c>
      <c r="D17" s="123" t="s">
        <v>56</v>
      </c>
      <c r="E17" s="123">
        <v>0</v>
      </c>
    </row>
    <row r="18" spans="1:5" x14ac:dyDescent="0.2">
      <c r="A18" s="118" t="s">
        <v>63</v>
      </c>
      <c r="B18" s="118"/>
      <c r="C18" s="118">
        <v>4</v>
      </c>
      <c r="D18" s="123" t="s">
        <v>63</v>
      </c>
      <c r="E18" s="123">
        <v>20</v>
      </c>
    </row>
    <row r="19" spans="1:5" x14ac:dyDescent="0.2">
      <c r="A19" s="118" t="s">
        <v>84</v>
      </c>
      <c r="B19" s="118"/>
      <c r="C19" s="118">
        <v>4</v>
      </c>
      <c r="D19" s="123" t="s">
        <v>84</v>
      </c>
      <c r="E19" s="123">
        <v>20</v>
      </c>
    </row>
    <row r="20" spans="1:5" x14ac:dyDescent="0.2">
      <c r="A20" s="118" t="s">
        <v>57</v>
      </c>
      <c r="B20" s="118"/>
      <c r="C20" s="118">
        <v>0</v>
      </c>
      <c r="D20" s="123" t="s">
        <v>57</v>
      </c>
      <c r="E20" s="123">
        <v>0</v>
      </c>
    </row>
    <row r="21" spans="1:5" x14ac:dyDescent="0.2">
      <c r="A21" s="118" t="s">
        <v>85</v>
      </c>
      <c r="B21" s="118">
        <v>1</v>
      </c>
      <c r="C21" s="118">
        <v>2</v>
      </c>
      <c r="D21" s="123" t="s">
        <v>85</v>
      </c>
      <c r="E21" s="123">
        <v>12</v>
      </c>
    </row>
    <row r="22" spans="1:5" x14ac:dyDescent="0.2">
      <c r="A22" s="118" t="s">
        <v>58</v>
      </c>
      <c r="B22" s="118"/>
      <c r="C22" s="118">
        <v>1</v>
      </c>
      <c r="D22" s="123" t="s">
        <v>58</v>
      </c>
      <c r="E22" s="123">
        <v>5</v>
      </c>
    </row>
    <row r="23" spans="1:5" x14ac:dyDescent="0.2">
      <c r="A23" s="118" t="s">
        <v>78</v>
      </c>
      <c r="B23" s="118"/>
      <c r="C23" s="118">
        <v>1</v>
      </c>
      <c r="D23" s="123" t="s">
        <v>78</v>
      </c>
      <c r="E23" s="123">
        <v>5</v>
      </c>
    </row>
    <row r="24" spans="1:5" x14ac:dyDescent="0.2">
      <c r="A24" s="118" t="s">
        <v>64</v>
      </c>
      <c r="B24" s="118"/>
      <c r="C24" s="118">
        <v>0</v>
      </c>
      <c r="D24" s="123" t="s">
        <v>64</v>
      </c>
      <c r="E24" s="123">
        <v>0</v>
      </c>
    </row>
    <row r="25" spans="1:5" x14ac:dyDescent="0.2">
      <c r="A25" s="118" t="s">
        <v>61</v>
      </c>
      <c r="B25" s="118"/>
      <c r="C25" s="118">
        <v>1</v>
      </c>
      <c r="D25" s="123" t="s">
        <v>61</v>
      </c>
      <c r="E25" s="123">
        <v>5</v>
      </c>
    </row>
    <row r="26" spans="1:5" x14ac:dyDescent="0.2">
      <c r="A26" s="118" t="s">
        <v>79</v>
      </c>
      <c r="B26" s="118"/>
      <c r="C26" s="118">
        <v>0</v>
      </c>
      <c r="D26" s="123" t="s">
        <v>79</v>
      </c>
      <c r="E26" s="123">
        <v>0</v>
      </c>
    </row>
    <row r="27" spans="1:5" x14ac:dyDescent="0.2">
      <c r="A27" s="118" t="s">
        <v>86</v>
      </c>
      <c r="B27" s="118"/>
      <c r="C27" s="118">
        <v>0</v>
      </c>
      <c r="D27" s="123" t="s">
        <v>86</v>
      </c>
      <c r="E27" s="123">
        <v>0</v>
      </c>
    </row>
    <row r="28" spans="1:5" x14ac:dyDescent="0.2">
      <c r="A28" s="118" t="s">
        <v>62</v>
      </c>
      <c r="B28" s="118"/>
      <c r="C28" s="118">
        <v>2</v>
      </c>
      <c r="D28" s="123" t="s">
        <v>62</v>
      </c>
      <c r="E28" s="123">
        <v>10</v>
      </c>
    </row>
    <row r="29" spans="1:5" x14ac:dyDescent="0.2">
      <c r="A29" s="118" t="s">
        <v>71</v>
      </c>
      <c r="B29" s="118"/>
      <c r="C29" s="118">
        <v>1</v>
      </c>
      <c r="D29" s="123" t="s">
        <v>71</v>
      </c>
      <c r="E29" s="123">
        <v>5</v>
      </c>
    </row>
    <row r="30" spans="1:5" x14ac:dyDescent="0.2">
      <c r="A30" s="118" t="s">
        <v>80</v>
      </c>
      <c r="B30" s="118"/>
      <c r="C30" s="118">
        <v>0</v>
      </c>
      <c r="D30" s="123" t="s">
        <v>80</v>
      </c>
      <c r="E30" s="123">
        <v>0</v>
      </c>
    </row>
    <row r="31" spans="1:5" x14ac:dyDescent="0.2">
      <c r="A31" s="118" t="s">
        <v>76</v>
      </c>
      <c r="B31" s="118"/>
      <c r="C31" s="118">
        <v>0</v>
      </c>
      <c r="D31" s="123" t="s">
        <v>76</v>
      </c>
      <c r="E31" s="123">
        <v>0</v>
      </c>
    </row>
    <row r="32" spans="1:5" x14ac:dyDescent="0.2">
      <c r="A32" s="118" t="s">
        <v>87</v>
      </c>
      <c r="B32" s="118"/>
      <c r="C32" s="118">
        <v>0</v>
      </c>
      <c r="D32" s="123" t="s">
        <v>87</v>
      </c>
      <c r="E32" s="123">
        <v>0</v>
      </c>
    </row>
    <row r="33" spans="1:5" x14ac:dyDescent="0.2">
      <c r="A33" s="118" t="s">
        <v>72</v>
      </c>
      <c r="B33" s="118"/>
      <c r="C33" s="118">
        <v>1</v>
      </c>
      <c r="D33" s="123" t="s">
        <v>72</v>
      </c>
      <c r="E33" s="123">
        <v>5</v>
      </c>
    </row>
    <row r="34" spans="1:5" x14ac:dyDescent="0.2">
      <c r="A34" s="118" t="s">
        <v>81</v>
      </c>
      <c r="B34" s="118"/>
      <c r="C34" s="118">
        <v>4</v>
      </c>
      <c r="D34" s="123" t="s">
        <v>81</v>
      </c>
      <c r="E34" s="123">
        <v>20</v>
      </c>
    </row>
    <row r="35" spans="1:5" x14ac:dyDescent="0.2">
      <c r="A35" s="118" t="s">
        <v>68</v>
      </c>
      <c r="B35" s="118"/>
      <c r="C35" s="118">
        <v>0</v>
      </c>
      <c r="D35" s="123" t="s">
        <v>68</v>
      </c>
      <c r="E35" s="123">
        <v>0</v>
      </c>
    </row>
    <row r="36" spans="1:5" x14ac:dyDescent="0.2">
      <c r="A36" s="118" t="s">
        <v>88</v>
      </c>
      <c r="B36" s="118"/>
      <c r="C36" s="118">
        <v>0</v>
      </c>
      <c r="D36" s="123" t="s">
        <v>88</v>
      </c>
      <c r="E36" s="123">
        <v>0</v>
      </c>
    </row>
    <row r="37" spans="1:5" x14ac:dyDescent="0.2">
      <c r="A37" s="118" t="s">
        <v>77</v>
      </c>
      <c r="B37" s="118"/>
      <c r="C37" s="118">
        <v>3</v>
      </c>
      <c r="D37" s="123" t="s">
        <v>77</v>
      </c>
      <c r="E37" s="123">
        <v>15</v>
      </c>
    </row>
    <row r="38" spans="1:5" x14ac:dyDescent="0.2">
      <c r="A38" s="118" t="s">
        <v>89</v>
      </c>
      <c r="B38" s="118"/>
      <c r="C38" s="118">
        <v>0</v>
      </c>
      <c r="D38" s="123" t="s">
        <v>89</v>
      </c>
      <c r="E38" s="123">
        <v>0</v>
      </c>
    </row>
    <row r="39" spans="1:5" x14ac:dyDescent="0.2">
      <c r="A39" s="118" t="s">
        <v>90</v>
      </c>
      <c r="B39" s="118"/>
      <c r="C39" s="118">
        <v>1</v>
      </c>
      <c r="D39" s="123" t="s">
        <v>90</v>
      </c>
      <c r="E39" s="123">
        <v>5</v>
      </c>
    </row>
    <row r="40" spans="1:5" x14ac:dyDescent="0.2">
      <c r="A40" s="118" t="s">
        <v>74</v>
      </c>
      <c r="B40" s="118"/>
      <c r="C40" s="118">
        <v>2</v>
      </c>
      <c r="D40" s="123" t="s">
        <v>74</v>
      </c>
      <c r="E40" s="123">
        <v>10</v>
      </c>
    </row>
    <row r="41" spans="1:5" x14ac:dyDescent="0.2">
      <c r="A41" s="118" t="s">
        <v>42</v>
      </c>
      <c r="B41" s="118"/>
      <c r="C41" s="118">
        <v>3</v>
      </c>
      <c r="D41" s="123" t="s">
        <v>42</v>
      </c>
      <c r="E41" s="123">
        <v>21</v>
      </c>
    </row>
    <row r="42" spans="1:5" x14ac:dyDescent="0.2">
      <c r="A42" s="118" t="s">
        <v>493</v>
      </c>
      <c r="B42" s="118"/>
      <c r="C42" s="118">
        <v>0</v>
      </c>
      <c r="D42" s="123" t="s">
        <v>493</v>
      </c>
      <c r="E42" s="123">
        <v>3</v>
      </c>
    </row>
    <row r="43" spans="1:5" x14ac:dyDescent="0.2">
      <c r="A43" s="118" t="s">
        <v>467</v>
      </c>
      <c r="B43" s="118">
        <f>SUM(B3:B42)</f>
        <v>4</v>
      </c>
      <c r="C43" s="118">
        <f>SUM(C3:C42)</f>
        <v>72</v>
      </c>
      <c r="D43" s="123" t="s">
        <v>467</v>
      </c>
      <c r="E43" s="123">
        <f>SUM(E3:E42)</f>
        <v>516</v>
      </c>
    </row>
    <row r="45" spans="1:5" x14ac:dyDescent="0.2">
      <c r="A45" s="125" t="s">
        <v>50</v>
      </c>
      <c r="B45" s="8"/>
    </row>
    <row r="46" spans="1:5" x14ac:dyDescent="0.2">
      <c r="A46" s="131" t="s">
        <v>51</v>
      </c>
      <c r="B46" s="131"/>
      <c r="C46" s="131"/>
      <c r="D46" s="131"/>
      <c r="E46" s="131"/>
    </row>
    <row r="47" spans="1:5" x14ac:dyDescent="0.2">
      <c r="A47" s="118" t="s">
        <v>1</v>
      </c>
      <c r="B47" s="122" t="s">
        <v>476</v>
      </c>
      <c r="C47" s="122" t="s">
        <v>49</v>
      </c>
      <c r="D47" s="123" t="s">
        <v>2</v>
      </c>
      <c r="E47" s="124" t="s">
        <v>49</v>
      </c>
    </row>
    <row r="48" spans="1:5" x14ac:dyDescent="0.2">
      <c r="A48" s="118" t="s">
        <v>75</v>
      </c>
      <c r="B48" s="118"/>
      <c r="C48" s="118">
        <v>14</v>
      </c>
      <c r="D48" s="123" t="s">
        <v>65</v>
      </c>
      <c r="E48" s="123">
        <v>77</v>
      </c>
    </row>
    <row r="49" spans="1:5" x14ac:dyDescent="0.2">
      <c r="A49" s="118" t="s">
        <v>52</v>
      </c>
      <c r="B49" s="118">
        <v>2</v>
      </c>
      <c r="C49" s="118">
        <v>8</v>
      </c>
      <c r="D49" s="123" t="s">
        <v>75</v>
      </c>
      <c r="E49" s="123">
        <v>70</v>
      </c>
    </row>
    <row r="50" spans="1:5" x14ac:dyDescent="0.2">
      <c r="A50" s="118" t="s">
        <v>55</v>
      </c>
      <c r="B50" s="118"/>
      <c r="C50" s="118">
        <v>8</v>
      </c>
      <c r="D50" s="123" t="s">
        <v>66</v>
      </c>
      <c r="E50" s="123">
        <v>58</v>
      </c>
    </row>
    <row r="51" spans="1:5" x14ac:dyDescent="0.2">
      <c r="A51" s="118" t="s">
        <v>53</v>
      </c>
      <c r="B51" s="118"/>
      <c r="C51" s="118">
        <v>4</v>
      </c>
      <c r="D51" s="123" t="s">
        <v>52</v>
      </c>
      <c r="E51" s="123">
        <v>42</v>
      </c>
    </row>
    <row r="52" spans="1:5" x14ac:dyDescent="0.2">
      <c r="A52" s="118" t="s">
        <v>63</v>
      </c>
      <c r="B52" s="118"/>
      <c r="C52" s="118">
        <v>4</v>
      </c>
      <c r="D52" s="123" t="s">
        <v>55</v>
      </c>
      <c r="E52" s="123">
        <v>40</v>
      </c>
    </row>
    <row r="53" spans="1:5" x14ac:dyDescent="0.2">
      <c r="A53" s="118" t="s">
        <v>84</v>
      </c>
      <c r="B53" s="118"/>
      <c r="C53" s="118">
        <v>4</v>
      </c>
      <c r="D53" s="123" t="s">
        <v>42</v>
      </c>
      <c r="E53" s="123">
        <v>21</v>
      </c>
    </row>
    <row r="54" spans="1:5" x14ac:dyDescent="0.2">
      <c r="A54" s="118" t="s">
        <v>81</v>
      </c>
      <c r="B54" s="118"/>
      <c r="C54" s="118">
        <v>4</v>
      </c>
      <c r="D54" s="123" t="s">
        <v>53</v>
      </c>
      <c r="E54" s="123">
        <v>20</v>
      </c>
    </row>
    <row r="55" spans="1:5" x14ac:dyDescent="0.2">
      <c r="A55" s="118" t="s">
        <v>83</v>
      </c>
      <c r="B55" s="118"/>
      <c r="C55" s="118">
        <v>3</v>
      </c>
      <c r="D55" s="123" t="s">
        <v>63</v>
      </c>
      <c r="E55" s="123">
        <v>20</v>
      </c>
    </row>
    <row r="56" spans="1:5" x14ac:dyDescent="0.2">
      <c r="A56" s="118" t="s">
        <v>77</v>
      </c>
      <c r="B56" s="118"/>
      <c r="C56" s="118">
        <v>3</v>
      </c>
      <c r="D56" s="123" t="s">
        <v>84</v>
      </c>
      <c r="E56" s="123">
        <v>20</v>
      </c>
    </row>
    <row r="57" spans="1:5" x14ac:dyDescent="0.2">
      <c r="A57" s="118" t="s">
        <v>42</v>
      </c>
      <c r="B57" s="118"/>
      <c r="C57" s="118">
        <v>3</v>
      </c>
      <c r="D57" s="123" t="s">
        <v>81</v>
      </c>
      <c r="E57" s="123">
        <v>20</v>
      </c>
    </row>
    <row r="58" spans="1:5" x14ac:dyDescent="0.2">
      <c r="A58" s="118" t="s">
        <v>82</v>
      </c>
      <c r="B58" s="118">
        <v>1</v>
      </c>
      <c r="C58" s="118">
        <v>2</v>
      </c>
      <c r="D58" s="123" t="s">
        <v>83</v>
      </c>
      <c r="E58" s="123">
        <v>15</v>
      </c>
    </row>
    <row r="59" spans="1:5" x14ac:dyDescent="0.2">
      <c r="A59" s="118" t="s">
        <v>59</v>
      </c>
      <c r="B59" s="118"/>
      <c r="C59" s="118">
        <v>2</v>
      </c>
      <c r="D59" s="123" t="s">
        <v>77</v>
      </c>
      <c r="E59" s="123">
        <v>15</v>
      </c>
    </row>
    <row r="60" spans="1:5" x14ac:dyDescent="0.2">
      <c r="A60" s="118" t="s">
        <v>85</v>
      </c>
      <c r="B60" s="118">
        <v>1</v>
      </c>
      <c r="C60" s="118">
        <v>2</v>
      </c>
      <c r="D60" s="123" t="s">
        <v>82</v>
      </c>
      <c r="E60" s="123">
        <v>12</v>
      </c>
    </row>
    <row r="61" spans="1:5" x14ac:dyDescent="0.2">
      <c r="A61" s="118" t="s">
        <v>62</v>
      </c>
      <c r="B61" s="118"/>
      <c r="C61" s="118">
        <v>2</v>
      </c>
      <c r="D61" s="123" t="s">
        <v>85</v>
      </c>
      <c r="E61" s="123">
        <v>12</v>
      </c>
    </row>
    <row r="62" spans="1:5" x14ac:dyDescent="0.2">
      <c r="A62" s="118" t="s">
        <v>74</v>
      </c>
      <c r="B62" s="118"/>
      <c r="C62" s="118">
        <v>2</v>
      </c>
      <c r="D62" s="123" t="s">
        <v>59</v>
      </c>
      <c r="E62" s="123">
        <v>10</v>
      </c>
    </row>
    <row r="63" spans="1:5" x14ac:dyDescent="0.2">
      <c r="A63" s="118" t="s">
        <v>69</v>
      </c>
      <c r="B63" s="118"/>
      <c r="C63" s="118">
        <v>1</v>
      </c>
      <c r="D63" s="123" t="s">
        <v>62</v>
      </c>
      <c r="E63" s="123">
        <v>10</v>
      </c>
    </row>
    <row r="64" spans="1:5" x14ac:dyDescent="0.2">
      <c r="A64" s="118" t="s">
        <v>58</v>
      </c>
      <c r="B64" s="118"/>
      <c r="C64" s="118">
        <v>1</v>
      </c>
      <c r="D64" s="123" t="s">
        <v>74</v>
      </c>
      <c r="E64" s="123">
        <v>10</v>
      </c>
    </row>
    <row r="65" spans="1:5" x14ac:dyDescent="0.2">
      <c r="A65" s="118" t="s">
        <v>78</v>
      </c>
      <c r="B65" s="118"/>
      <c r="C65" s="118">
        <v>1</v>
      </c>
      <c r="D65" s="123" t="s">
        <v>60</v>
      </c>
      <c r="E65" s="123">
        <v>6</v>
      </c>
    </row>
    <row r="66" spans="1:5" x14ac:dyDescent="0.2">
      <c r="A66" s="118" t="s">
        <v>61</v>
      </c>
      <c r="B66" s="118"/>
      <c r="C66" s="118">
        <v>1</v>
      </c>
      <c r="D66" s="123" t="s">
        <v>69</v>
      </c>
      <c r="E66" s="123">
        <v>5</v>
      </c>
    </row>
    <row r="67" spans="1:5" x14ac:dyDescent="0.2">
      <c r="A67" s="118" t="s">
        <v>71</v>
      </c>
      <c r="B67" s="118"/>
      <c r="C67" s="118">
        <v>1</v>
      </c>
      <c r="D67" s="123" t="s">
        <v>58</v>
      </c>
      <c r="E67" s="123">
        <v>5</v>
      </c>
    </row>
    <row r="68" spans="1:5" x14ac:dyDescent="0.2">
      <c r="A68" s="118" t="s">
        <v>72</v>
      </c>
      <c r="B68" s="118"/>
      <c r="C68" s="118">
        <v>1</v>
      </c>
      <c r="D68" s="123" t="s">
        <v>78</v>
      </c>
      <c r="E68" s="123">
        <v>5</v>
      </c>
    </row>
    <row r="69" spans="1:5" x14ac:dyDescent="0.2">
      <c r="A69" s="118" t="s">
        <v>90</v>
      </c>
      <c r="B69" s="118"/>
      <c r="C69" s="118">
        <v>1</v>
      </c>
      <c r="D69" s="123" t="s">
        <v>61</v>
      </c>
      <c r="E69" s="123">
        <v>5</v>
      </c>
    </row>
    <row r="70" spans="1:5" x14ac:dyDescent="0.2">
      <c r="A70" s="118"/>
      <c r="B70" s="118"/>
      <c r="C70" s="118"/>
      <c r="D70" s="123" t="s">
        <v>71</v>
      </c>
      <c r="E70" s="123">
        <v>5</v>
      </c>
    </row>
    <row r="71" spans="1:5" x14ac:dyDescent="0.2">
      <c r="A71" s="118"/>
      <c r="B71" s="118"/>
      <c r="C71" s="118"/>
      <c r="D71" s="123" t="s">
        <v>72</v>
      </c>
      <c r="E71" s="123">
        <v>5</v>
      </c>
    </row>
    <row r="72" spans="1:5" x14ac:dyDescent="0.2">
      <c r="A72" s="118"/>
      <c r="B72" s="118"/>
      <c r="C72" s="118"/>
      <c r="D72" s="123" t="s">
        <v>90</v>
      </c>
      <c r="E72" s="123">
        <v>5</v>
      </c>
    </row>
    <row r="73" spans="1:5" x14ac:dyDescent="0.2">
      <c r="A73" s="118"/>
      <c r="B73" s="118"/>
      <c r="C73" s="118"/>
      <c r="D73" s="123" t="s">
        <v>493</v>
      </c>
      <c r="E73" s="123">
        <v>3</v>
      </c>
    </row>
    <row r="74" spans="1:5" x14ac:dyDescent="0.2">
      <c r="A74" s="118" t="s">
        <v>467</v>
      </c>
      <c r="B74" s="118">
        <f>SUM(B48:B73)</f>
        <v>4</v>
      </c>
      <c r="C74" s="118">
        <f>SUM(C48:C73)</f>
        <v>72</v>
      </c>
      <c r="D74" s="123" t="s">
        <v>467</v>
      </c>
      <c r="E74" s="123">
        <f>SUM(E48:E73)</f>
        <v>516</v>
      </c>
    </row>
  </sheetData>
  <mergeCells count="6">
    <mergeCell ref="A46:E46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935E-FB35-5241-AC85-5E106C800A0B}">
  <dimension ref="A1:M77"/>
  <sheetViews>
    <sheetView zoomScale="110" zoomScaleNormal="110" workbookViewId="0">
      <selection sqref="A1:E1"/>
    </sheetView>
  </sheetViews>
  <sheetFormatPr baseColWidth="10" defaultColWidth="11.5" defaultRowHeight="16" x14ac:dyDescent="0.2"/>
  <cols>
    <col min="1" max="1" width="10.33203125" style="7" bestFit="1" customWidth="1"/>
    <col min="2" max="3" width="4.83203125" style="7" customWidth="1"/>
    <col min="4" max="4" width="11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33" t="s">
        <v>380</v>
      </c>
      <c r="B1" s="133"/>
      <c r="C1" s="133"/>
      <c r="D1" s="133"/>
      <c r="E1" s="133"/>
      <c r="F1" s="130" t="s">
        <v>468</v>
      </c>
      <c r="G1" s="134" t="s">
        <v>469</v>
      </c>
      <c r="H1" s="134"/>
      <c r="I1" s="134"/>
      <c r="J1" s="134" t="s">
        <v>470</v>
      </c>
      <c r="K1" s="134"/>
      <c r="L1" s="134"/>
      <c r="M1" s="134" t="s">
        <v>471</v>
      </c>
    </row>
    <row r="2" spans="1:13" x14ac:dyDescent="0.2">
      <c r="A2" s="43" t="s">
        <v>1</v>
      </c>
      <c r="B2" s="91" t="s">
        <v>476</v>
      </c>
      <c r="C2" s="91" t="s">
        <v>49</v>
      </c>
      <c r="D2" s="42" t="s">
        <v>2</v>
      </c>
      <c r="E2" s="104" t="s">
        <v>49</v>
      </c>
      <c r="F2" s="130"/>
      <c r="G2" s="134"/>
      <c r="H2" s="134"/>
      <c r="I2" s="134"/>
      <c r="J2" s="134"/>
      <c r="K2" s="134"/>
      <c r="L2" s="134"/>
      <c r="M2" s="134"/>
    </row>
    <row r="3" spans="1:13" x14ac:dyDescent="0.2">
      <c r="A3" s="43" t="s">
        <v>381</v>
      </c>
      <c r="B3" s="43"/>
      <c r="C3" s="43">
        <v>3</v>
      </c>
      <c r="D3" s="42" t="s">
        <v>381</v>
      </c>
      <c r="E3" s="42">
        <v>15</v>
      </c>
      <c r="F3" s="93"/>
      <c r="G3" s="92" t="s">
        <v>46</v>
      </c>
      <c r="H3" s="92" t="s">
        <v>47</v>
      </c>
      <c r="I3" s="92" t="s">
        <v>48</v>
      </c>
      <c r="J3" s="92" t="s">
        <v>46</v>
      </c>
      <c r="K3" s="92" t="s">
        <v>47</v>
      </c>
      <c r="L3" s="92" t="s">
        <v>48</v>
      </c>
      <c r="M3" s="43"/>
    </row>
    <row r="4" spans="1:13" x14ac:dyDescent="0.2">
      <c r="A4" s="43" t="s">
        <v>382</v>
      </c>
      <c r="B4" s="43"/>
      <c r="C4" s="43">
        <v>5</v>
      </c>
      <c r="D4" s="42" t="s">
        <v>382</v>
      </c>
      <c r="E4" s="42">
        <v>25</v>
      </c>
      <c r="F4" s="43" t="s">
        <v>389</v>
      </c>
      <c r="G4" s="92">
        <v>31</v>
      </c>
      <c r="H4" s="92">
        <v>43</v>
      </c>
      <c r="I4" s="100">
        <f>SUM(G4/H4)*100</f>
        <v>72.093023255813947</v>
      </c>
      <c r="J4" s="92"/>
      <c r="K4" s="92"/>
      <c r="L4" s="100" t="e">
        <f>SUM(J4/K4)*100</f>
        <v>#DIV/0!</v>
      </c>
      <c r="M4" s="92"/>
    </row>
    <row r="5" spans="1:13" x14ac:dyDescent="0.2">
      <c r="A5" s="43" t="s">
        <v>383</v>
      </c>
      <c r="B5" s="43"/>
      <c r="C5" s="43">
        <v>5</v>
      </c>
      <c r="D5" s="42" t="s">
        <v>383</v>
      </c>
      <c r="E5" s="42">
        <v>25</v>
      </c>
      <c r="F5" s="43" t="s">
        <v>399</v>
      </c>
      <c r="G5" s="92">
        <v>7</v>
      </c>
      <c r="H5" s="92">
        <v>13</v>
      </c>
      <c r="I5" s="100">
        <f>SUM(G5/H5)*100</f>
        <v>53.846153846153847</v>
      </c>
      <c r="J5" s="92"/>
      <c r="K5" s="92"/>
      <c r="L5" s="100" t="e">
        <f t="shared" ref="L5:L8" si="0">SUM(J5/K5)*100</f>
        <v>#DIV/0!</v>
      </c>
      <c r="M5" s="92"/>
    </row>
    <row r="6" spans="1:13" x14ac:dyDescent="0.2">
      <c r="A6" s="43" t="s">
        <v>384</v>
      </c>
      <c r="B6" s="43"/>
      <c r="C6" s="43">
        <v>0</v>
      </c>
      <c r="D6" s="42" t="s">
        <v>384</v>
      </c>
      <c r="E6" s="42">
        <v>0</v>
      </c>
      <c r="F6" s="98" t="s">
        <v>420</v>
      </c>
      <c r="G6" s="107">
        <v>5</v>
      </c>
      <c r="H6" s="107">
        <v>10</v>
      </c>
      <c r="I6" s="100">
        <f t="shared" ref="I6:I8" si="1">SUM(G6/H6)*100</f>
        <v>50</v>
      </c>
      <c r="J6" s="107"/>
      <c r="K6" s="107"/>
      <c r="L6" s="100" t="e">
        <f t="shared" si="0"/>
        <v>#DIV/0!</v>
      </c>
      <c r="M6" s="107"/>
    </row>
    <row r="7" spans="1:13" x14ac:dyDescent="0.2">
      <c r="A7" s="43" t="s">
        <v>385</v>
      </c>
      <c r="B7" s="43"/>
      <c r="C7" s="43">
        <v>0</v>
      </c>
      <c r="D7" s="42" t="s">
        <v>385</v>
      </c>
      <c r="E7" s="42">
        <v>0</v>
      </c>
      <c r="F7" s="98" t="s">
        <v>419</v>
      </c>
      <c r="G7" s="107">
        <v>0</v>
      </c>
      <c r="H7" s="107">
        <v>1</v>
      </c>
      <c r="I7" s="100">
        <f t="shared" si="1"/>
        <v>0</v>
      </c>
      <c r="J7" s="107"/>
      <c r="K7" s="107"/>
      <c r="L7" s="100" t="e">
        <f t="shared" si="0"/>
        <v>#DIV/0!</v>
      </c>
      <c r="M7" s="107"/>
    </row>
    <row r="8" spans="1:13" x14ac:dyDescent="0.2">
      <c r="A8" s="43" t="s">
        <v>386</v>
      </c>
      <c r="B8" s="43"/>
      <c r="C8" s="43">
        <v>0</v>
      </c>
      <c r="D8" s="42" t="s">
        <v>386</v>
      </c>
      <c r="E8" s="42">
        <v>0</v>
      </c>
      <c r="F8" s="98" t="s">
        <v>409</v>
      </c>
      <c r="G8" s="107">
        <v>12</v>
      </c>
      <c r="H8" s="107">
        <v>17</v>
      </c>
      <c r="I8" s="100">
        <f t="shared" si="1"/>
        <v>70.588235294117652</v>
      </c>
      <c r="J8" s="107">
        <v>4</v>
      </c>
      <c r="K8" s="107">
        <v>6</v>
      </c>
      <c r="L8" s="100">
        <f t="shared" si="0"/>
        <v>66.666666666666657</v>
      </c>
      <c r="M8" s="107"/>
    </row>
    <row r="9" spans="1:13" x14ac:dyDescent="0.2">
      <c r="A9" s="43" t="s">
        <v>387</v>
      </c>
      <c r="B9" s="43"/>
      <c r="C9" s="43">
        <v>0</v>
      </c>
      <c r="D9" s="42" t="s">
        <v>387</v>
      </c>
      <c r="E9" s="42">
        <v>0</v>
      </c>
    </row>
    <row r="10" spans="1:13" x14ac:dyDescent="0.2">
      <c r="A10" s="43" t="s">
        <v>388</v>
      </c>
      <c r="B10" s="43"/>
      <c r="C10" s="43">
        <v>5</v>
      </c>
      <c r="D10" s="42" t="s">
        <v>388</v>
      </c>
      <c r="E10" s="42">
        <v>25</v>
      </c>
    </row>
    <row r="11" spans="1:13" x14ac:dyDescent="0.2">
      <c r="A11" s="43" t="s">
        <v>389</v>
      </c>
      <c r="B11" s="43">
        <v>1</v>
      </c>
      <c r="C11" s="43">
        <v>1</v>
      </c>
      <c r="D11" s="42" t="s">
        <v>389</v>
      </c>
      <c r="E11" s="42">
        <v>79</v>
      </c>
    </row>
    <row r="12" spans="1:13" x14ac:dyDescent="0.2">
      <c r="A12" s="43" t="s">
        <v>390</v>
      </c>
      <c r="B12" s="43"/>
      <c r="C12" s="43">
        <v>0</v>
      </c>
      <c r="D12" s="42" t="s">
        <v>390</v>
      </c>
      <c r="E12" s="42">
        <v>0</v>
      </c>
    </row>
    <row r="13" spans="1:13" x14ac:dyDescent="0.2">
      <c r="A13" s="43" t="s">
        <v>391</v>
      </c>
      <c r="B13" s="43"/>
      <c r="C13" s="43">
        <v>2</v>
      </c>
      <c r="D13" s="42" t="s">
        <v>391</v>
      </c>
      <c r="E13" s="42">
        <v>10</v>
      </c>
    </row>
    <row r="14" spans="1:13" x14ac:dyDescent="0.2">
      <c r="A14" s="43" t="s">
        <v>392</v>
      </c>
      <c r="B14" s="43">
        <v>1</v>
      </c>
      <c r="C14" s="43">
        <v>2</v>
      </c>
      <c r="D14" s="42" t="s">
        <v>392</v>
      </c>
      <c r="E14" s="42">
        <v>12</v>
      </c>
    </row>
    <row r="15" spans="1:13" x14ac:dyDescent="0.2">
      <c r="A15" s="43" t="s">
        <v>393</v>
      </c>
      <c r="B15" s="43"/>
      <c r="C15" s="43">
        <v>1</v>
      </c>
      <c r="D15" s="42" t="s">
        <v>393</v>
      </c>
      <c r="E15" s="42">
        <v>5</v>
      </c>
    </row>
    <row r="16" spans="1:13" x14ac:dyDescent="0.2">
      <c r="A16" s="43" t="s">
        <v>394</v>
      </c>
      <c r="B16" s="43"/>
      <c r="C16" s="43">
        <v>1</v>
      </c>
      <c r="D16" s="42" t="s">
        <v>394</v>
      </c>
      <c r="E16" s="42">
        <v>5</v>
      </c>
    </row>
    <row r="17" spans="1:5" x14ac:dyDescent="0.2">
      <c r="A17" s="43" t="s">
        <v>395</v>
      </c>
      <c r="B17" s="43"/>
      <c r="C17" s="43">
        <v>3</v>
      </c>
      <c r="D17" s="42" t="s">
        <v>395</v>
      </c>
      <c r="E17" s="42">
        <v>15</v>
      </c>
    </row>
    <row r="18" spans="1:5" x14ac:dyDescent="0.2">
      <c r="A18" s="43" t="s">
        <v>396</v>
      </c>
      <c r="B18" s="43"/>
      <c r="C18" s="43">
        <v>5</v>
      </c>
      <c r="D18" s="42" t="s">
        <v>396</v>
      </c>
      <c r="E18" s="42">
        <v>25</v>
      </c>
    </row>
    <row r="19" spans="1:5" x14ac:dyDescent="0.2">
      <c r="A19" s="43" t="s">
        <v>423</v>
      </c>
      <c r="B19" s="43"/>
      <c r="C19" s="43">
        <v>0</v>
      </c>
      <c r="D19" s="42" t="s">
        <v>423</v>
      </c>
      <c r="E19" s="42">
        <v>0</v>
      </c>
    </row>
    <row r="20" spans="1:5" x14ac:dyDescent="0.2">
      <c r="A20" s="43" t="s">
        <v>397</v>
      </c>
      <c r="B20" s="43"/>
      <c r="C20" s="43">
        <v>0</v>
      </c>
      <c r="D20" s="42" t="s">
        <v>397</v>
      </c>
      <c r="E20" s="42">
        <v>0</v>
      </c>
    </row>
    <row r="21" spans="1:5" x14ac:dyDescent="0.2">
      <c r="A21" s="43" t="s">
        <v>398</v>
      </c>
      <c r="B21" s="43"/>
      <c r="C21" s="43">
        <v>0</v>
      </c>
      <c r="D21" s="42" t="s">
        <v>398</v>
      </c>
      <c r="E21" s="42">
        <v>0</v>
      </c>
    </row>
    <row r="22" spans="1:5" x14ac:dyDescent="0.2">
      <c r="A22" s="43" t="s">
        <v>399</v>
      </c>
      <c r="B22" s="43"/>
      <c r="C22" s="43">
        <v>3</v>
      </c>
      <c r="D22" s="42" t="s">
        <v>399</v>
      </c>
      <c r="E22" s="42">
        <v>32</v>
      </c>
    </row>
    <row r="23" spans="1:5" x14ac:dyDescent="0.2">
      <c r="A23" s="43" t="s">
        <v>400</v>
      </c>
      <c r="B23" s="43"/>
      <c r="C23" s="43">
        <v>11</v>
      </c>
      <c r="D23" s="42" t="s">
        <v>400</v>
      </c>
      <c r="E23" s="42">
        <v>55</v>
      </c>
    </row>
    <row r="24" spans="1:5" x14ac:dyDescent="0.2">
      <c r="A24" s="43" t="s">
        <v>401</v>
      </c>
      <c r="B24" s="43"/>
      <c r="C24" s="43">
        <v>0</v>
      </c>
      <c r="D24" s="42" t="s">
        <v>401</v>
      </c>
      <c r="E24" s="42">
        <v>0</v>
      </c>
    </row>
    <row r="25" spans="1:5" x14ac:dyDescent="0.2">
      <c r="A25" s="43" t="s">
        <v>402</v>
      </c>
      <c r="B25" s="43"/>
      <c r="C25" s="43">
        <v>0</v>
      </c>
      <c r="D25" s="42" t="s">
        <v>402</v>
      </c>
      <c r="E25" s="42">
        <v>0</v>
      </c>
    </row>
    <row r="26" spans="1:5" x14ac:dyDescent="0.2">
      <c r="A26" s="43" t="s">
        <v>403</v>
      </c>
      <c r="B26" s="43">
        <v>1</v>
      </c>
      <c r="C26" s="43">
        <v>5</v>
      </c>
      <c r="D26" s="42" t="s">
        <v>403</v>
      </c>
      <c r="E26" s="42">
        <v>27</v>
      </c>
    </row>
    <row r="27" spans="1:5" x14ac:dyDescent="0.2">
      <c r="A27" s="43" t="s">
        <v>404</v>
      </c>
      <c r="B27" s="43"/>
      <c r="C27" s="43">
        <v>0</v>
      </c>
      <c r="D27" s="42" t="s">
        <v>404</v>
      </c>
      <c r="E27" s="42">
        <v>0</v>
      </c>
    </row>
    <row r="28" spans="1:5" x14ac:dyDescent="0.2">
      <c r="A28" s="43" t="s">
        <v>405</v>
      </c>
      <c r="B28" s="43"/>
      <c r="C28" s="43">
        <v>0</v>
      </c>
      <c r="D28" s="42" t="s">
        <v>405</v>
      </c>
      <c r="E28" s="42">
        <v>0</v>
      </c>
    </row>
    <row r="29" spans="1:5" x14ac:dyDescent="0.2">
      <c r="A29" s="43" t="s">
        <v>406</v>
      </c>
      <c r="B29" s="43"/>
      <c r="C29" s="43">
        <v>0</v>
      </c>
      <c r="D29" s="42" t="s">
        <v>406</v>
      </c>
      <c r="E29" s="42">
        <v>0</v>
      </c>
    </row>
    <row r="30" spans="1:5" x14ac:dyDescent="0.2">
      <c r="A30" s="43" t="s">
        <v>407</v>
      </c>
      <c r="B30" s="43"/>
      <c r="C30" s="43">
        <v>1</v>
      </c>
      <c r="D30" s="42" t="s">
        <v>407</v>
      </c>
      <c r="E30" s="42">
        <v>5</v>
      </c>
    </row>
    <row r="31" spans="1:5" x14ac:dyDescent="0.2">
      <c r="A31" s="43" t="s">
        <v>36</v>
      </c>
      <c r="B31" s="43"/>
      <c r="C31" s="43">
        <v>0</v>
      </c>
      <c r="D31" s="42" t="s">
        <v>36</v>
      </c>
      <c r="E31" s="42">
        <v>0</v>
      </c>
    </row>
    <row r="32" spans="1:5" x14ac:dyDescent="0.2">
      <c r="A32" s="43" t="s">
        <v>408</v>
      </c>
      <c r="B32" s="43"/>
      <c r="C32" s="43">
        <v>0</v>
      </c>
      <c r="D32" s="42" t="s">
        <v>408</v>
      </c>
      <c r="E32" s="42">
        <v>0</v>
      </c>
    </row>
    <row r="33" spans="1:5" x14ac:dyDescent="0.2">
      <c r="A33" s="43" t="s">
        <v>409</v>
      </c>
      <c r="B33" s="43"/>
      <c r="C33" s="43">
        <v>5</v>
      </c>
      <c r="D33" s="42" t="s">
        <v>409</v>
      </c>
      <c r="E33" s="42">
        <v>55</v>
      </c>
    </row>
    <row r="34" spans="1:5" x14ac:dyDescent="0.2">
      <c r="A34" s="43" t="s">
        <v>410</v>
      </c>
      <c r="B34" s="43"/>
      <c r="C34" s="43">
        <v>0</v>
      </c>
      <c r="D34" s="42" t="s">
        <v>410</v>
      </c>
      <c r="E34" s="42">
        <v>0</v>
      </c>
    </row>
    <row r="35" spans="1:5" x14ac:dyDescent="0.2">
      <c r="A35" s="43" t="s">
        <v>411</v>
      </c>
      <c r="B35" s="43"/>
      <c r="C35" s="43">
        <v>0</v>
      </c>
      <c r="D35" s="42" t="s">
        <v>411</v>
      </c>
      <c r="E35" s="42">
        <v>0</v>
      </c>
    </row>
    <row r="36" spans="1:5" x14ac:dyDescent="0.2">
      <c r="A36" s="43" t="s">
        <v>42</v>
      </c>
      <c r="B36" s="43"/>
      <c r="C36" s="43">
        <v>1</v>
      </c>
      <c r="D36" s="42" t="s">
        <v>42</v>
      </c>
      <c r="E36" s="42">
        <v>7</v>
      </c>
    </row>
    <row r="37" spans="1:5" x14ac:dyDescent="0.2">
      <c r="A37" s="43" t="s">
        <v>412</v>
      </c>
      <c r="B37" s="43"/>
      <c r="C37" s="43">
        <v>0</v>
      </c>
      <c r="D37" s="42" t="s">
        <v>412</v>
      </c>
      <c r="E37" s="42">
        <v>0</v>
      </c>
    </row>
    <row r="38" spans="1:5" x14ac:dyDescent="0.2">
      <c r="A38" s="43" t="s">
        <v>413</v>
      </c>
      <c r="B38" s="43">
        <v>1</v>
      </c>
      <c r="C38" s="43">
        <v>3</v>
      </c>
      <c r="D38" s="42" t="s">
        <v>413</v>
      </c>
      <c r="E38" s="42">
        <v>17</v>
      </c>
    </row>
    <row r="39" spans="1:5" x14ac:dyDescent="0.2">
      <c r="A39" s="43" t="s">
        <v>414</v>
      </c>
      <c r="B39" s="43"/>
      <c r="C39" s="43">
        <v>2</v>
      </c>
      <c r="D39" s="42" t="s">
        <v>414</v>
      </c>
      <c r="E39" s="42">
        <v>10</v>
      </c>
    </row>
    <row r="40" spans="1:5" x14ac:dyDescent="0.2">
      <c r="A40" s="43" t="s">
        <v>424</v>
      </c>
      <c r="B40" s="43"/>
      <c r="C40" s="43">
        <v>0</v>
      </c>
      <c r="D40" s="42" t="s">
        <v>424</v>
      </c>
      <c r="E40" s="42">
        <v>0</v>
      </c>
    </row>
    <row r="41" spans="1:5" x14ac:dyDescent="0.2">
      <c r="A41" s="43" t="s">
        <v>415</v>
      </c>
      <c r="B41" s="43"/>
      <c r="C41" s="43">
        <v>3</v>
      </c>
      <c r="D41" s="42" t="s">
        <v>415</v>
      </c>
      <c r="E41" s="42">
        <v>15</v>
      </c>
    </row>
    <row r="42" spans="1:5" x14ac:dyDescent="0.2">
      <c r="A42" s="43" t="s">
        <v>416</v>
      </c>
      <c r="B42" s="43"/>
      <c r="C42" s="43">
        <v>0</v>
      </c>
      <c r="D42" s="42" t="s">
        <v>416</v>
      </c>
      <c r="E42" s="42">
        <v>0</v>
      </c>
    </row>
    <row r="43" spans="1:5" x14ac:dyDescent="0.2">
      <c r="A43" s="43" t="s">
        <v>417</v>
      </c>
      <c r="B43" s="43">
        <v>1</v>
      </c>
      <c r="C43" s="43">
        <v>4</v>
      </c>
      <c r="D43" s="42" t="s">
        <v>417</v>
      </c>
      <c r="E43" s="42">
        <v>22</v>
      </c>
    </row>
    <row r="44" spans="1:5" x14ac:dyDescent="0.2">
      <c r="A44" s="43" t="s">
        <v>418</v>
      </c>
      <c r="B44" s="43">
        <v>1</v>
      </c>
      <c r="C44" s="43">
        <v>6</v>
      </c>
      <c r="D44" s="42" t="s">
        <v>418</v>
      </c>
      <c r="E44" s="42">
        <v>32</v>
      </c>
    </row>
    <row r="45" spans="1:5" x14ac:dyDescent="0.2">
      <c r="A45" s="43" t="s">
        <v>419</v>
      </c>
      <c r="B45" s="43"/>
      <c r="C45" s="43">
        <v>0</v>
      </c>
      <c r="D45" s="42" t="s">
        <v>419</v>
      </c>
      <c r="E45" s="42">
        <v>0</v>
      </c>
    </row>
    <row r="46" spans="1:5" x14ac:dyDescent="0.2">
      <c r="A46" s="43" t="s">
        <v>420</v>
      </c>
      <c r="B46" s="43">
        <v>1</v>
      </c>
      <c r="C46" s="43">
        <v>2</v>
      </c>
      <c r="D46" s="42" t="s">
        <v>420</v>
      </c>
      <c r="E46" s="42">
        <v>23</v>
      </c>
    </row>
    <row r="47" spans="1:5" x14ac:dyDescent="0.2">
      <c r="A47" s="43" t="s">
        <v>421</v>
      </c>
      <c r="B47" s="43"/>
      <c r="C47" s="43">
        <v>0</v>
      </c>
      <c r="D47" s="42" t="s">
        <v>421</v>
      </c>
      <c r="E47" s="42">
        <v>0</v>
      </c>
    </row>
    <row r="48" spans="1:5" x14ac:dyDescent="0.2">
      <c r="A48" s="43" t="s">
        <v>422</v>
      </c>
      <c r="B48" s="43"/>
      <c r="C48" s="43">
        <v>0</v>
      </c>
      <c r="D48" s="42" t="s">
        <v>422</v>
      </c>
      <c r="E48" s="42">
        <v>0</v>
      </c>
    </row>
    <row r="49" spans="1:5" x14ac:dyDescent="0.2">
      <c r="A49" s="43" t="s">
        <v>467</v>
      </c>
      <c r="B49" s="43">
        <f>SUM(B3:B48)</f>
        <v>7</v>
      </c>
      <c r="C49" s="43">
        <f>SUM(C3:C48)</f>
        <v>79</v>
      </c>
      <c r="D49" s="42" t="s">
        <v>467</v>
      </c>
      <c r="E49" s="42">
        <f>SUM(E3:E48)</f>
        <v>541</v>
      </c>
    </row>
    <row r="51" spans="1:5" x14ac:dyDescent="0.2">
      <c r="A51" s="98" t="s">
        <v>50</v>
      </c>
      <c r="B51" s="98"/>
    </row>
    <row r="52" spans="1:5" x14ac:dyDescent="0.2">
      <c r="A52" s="133" t="s">
        <v>380</v>
      </c>
      <c r="B52" s="133"/>
      <c r="C52" s="133"/>
      <c r="D52" s="133"/>
      <c r="E52" s="133"/>
    </row>
    <row r="53" spans="1:5" x14ac:dyDescent="0.2">
      <c r="A53" s="43" t="s">
        <v>1</v>
      </c>
      <c r="B53" s="91" t="s">
        <v>476</v>
      </c>
      <c r="C53" s="91" t="s">
        <v>49</v>
      </c>
      <c r="D53" s="42" t="s">
        <v>2</v>
      </c>
      <c r="E53" s="104" t="s">
        <v>49</v>
      </c>
    </row>
    <row r="54" spans="1:5" x14ac:dyDescent="0.2">
      <c r="A54" s="43" t="s">
        <v>400</v>
      </c>
      <c r="B54" s="43"/>
      <c r="C54" s="43">
        <v>11</v>
      </c>
      <c r="D54" s="42" t="s">
        <v>389</v>
      </c>
      <c r="E54" s="42">
        <v>79</v>
      </c>
    </row>
    <row r="55" spans="1:5" x14ac:dyDescent="0.2">
      <c r="A55" s="43" t="s">
        <v>418</v>
      </c>
      <c r="B55" s="43">
        <v>1</v>
      </c>
      <c r="C55" s="43">
        <v>6</v>
      </c>
      <c r="D55" s="42" t="s">
        <v>400</v>
      </c>
      <c r="E55" s="42">
        <v>55</v>
      </c>
    </row>
    <row r="56" spans="1:5" x14ac:dyDescent="0.2">
      <c r="A56" s="43" t="s">
        <v>382</v>
      </c>
      <c r="B56" s="43"/>
      <c r="C56" s="43">
        <v>5</v>
      </c>
      <c r="D56" s="42" t="s">
        <v>409</v>
      </c>
      <c r="E56" s="42">
        <v>55</v>
      </c>
    </row>
    <row r="57" spans="1:5" x14ac:dyDescent="0.2">
      <c r="A57" s="43" t="s">
        <v>383</v>
      </c>
      <c r="B57" s="43"/>
      <c r="C57" s="43">
        <v>5</v>
      </c>
      <c r="D57" s="42" t="s">
        <v>399</v>
      </c>
      <c r="E57" s="42">
        <v>32</v>
      </c>
    </row>
    <row r="58" spans="1:5" x14ac:dyDescent="0.2">
      <c r="A58" s="43" t="s">
        <v>388</v>
      </c>
      <c r="B58" s="43"/>
      <c r="C58" s="43">
        <v>5</v>
      </c>
      <c r="D58" s="42" t="s">
        <v>418</v>
      </c>
      <c r="E58" s="42">
        <v>32</v>
      </c>
    </row>
    <row r="59" spans="1:5" x14ac:dyDescent="0.2">
      <c r="A59" s="43" t="s">
        <v>396</v>
      </c>
      <c r="B59" s="43"/>
      <c r="C59" s="43">
        <v>5</v>
      </c>
      <c r="D59" s="42" t="s">
        <v>403</v>
      </c>
      <c r="E59" s="42">
        <v>27</v>
      </c>
    </row>
    <row r="60" spans="1:5" x14ac:dyDescent="0.2">
      <c r="A60" s="43" t="s">
        <v>403</v>
      </c>
      <c r="B60" s="43">
        <v>1</v>
      </c>
      <c r="C60" s="43">
        <v>5</v>
      </c>
      <c r="D60" s="42" t="s">
        <v>382</v>
      </c>
      <c r="E60" s="42">
        <v>25</v>
      </c>
    </row>
    <row r="61" spans="1:5" x14ac:dyDescent="0.2">
      <c r="A61" s="43" t="s">
        <v>409</v>
      </c>
      <c r="B61" s="43"/>
      <c r="C61" s="43">
        <v>5</v>
      </c>
      <c r="D61" s="42" t="s">
        <v>383</v>
      </c>
      <c r="E61" s="42">
        <v>25</v>
      </c>
    </row>
    <row r="62" spans="1:5" x14ac:dyDescent="0.2">
      <c r="A62" s="43" t="s">
        <v>417</v>
      </c>
      <c r="B62" s="43">
        <v>1</v>
      </c>
      <c r="C62" s="43">
        <v>4</v>
      </c>
      <c r="D62" s="42" t="s">
        <v>388</v>
      </c>
      <c r="E62" s="42">
        <v>25</v>
      </c>
    </row>
    <row r="63" spans="1:5" x14ac:dyDescent="0.2">
      <c r="A63" s="43" t="s">
        <v>381</v>
      </c>
      <c r="B63" s="43"/>
      <c r="C63" s="43">
        <v>3</v>
      </c>
      <c r="D63" s="42" t="s">
        <v>396</v>
      </c>
      <c r="E63" s="42">
        <v>25</v>
      </c>
    </row>
    <row r="64" spans="1:5" x14ac:dyDescent="0.2">
      <c r="A64" s="43" t="s">
        <v>395</v>
      </c>
      <c r="B64" s="43"/>
      <c r="C64" s="43">
        <v>3</v>
      </c>
      <c r="D64" s="42" t="s">
        <v>420</v>
      </c>
      <c r="E64" s="42">
        <v>23</v>
      </c>
    </row>
    <row r="65" spans="1:5" x14ac:dyDescent="0.2">
      <c r="A65" s="43" t="s">
        <v>399</v>
      </c>
      <c r="B65" s="43"/>
      <c r="C65" s="43">
        <v>3</v>
      </c>
      <c r="D65" s="42" t="s">
        <v>417</v>
      </c>
      <c r="E65" s="42">
        <v>22</v>
      </c>
    </row>
    <row r="66" spans="1:5" x14ac:dyDescent="0.2">
      <c r="A66" s="43" t="s">
        <v>413</v>
      </c>
      <c r="B66" s="43">
        <v>1</v>
      </c>
      <c r="C66" s="43">
        <v>3</v>
      </c>
      <c r="D66" s="42" t="s">
        <v>413</v>
      </c>
      <c r="E66" s="42">
        <v>17</v>
      </c>
    </row>
    <row r="67" spans="1:5" x14ac:dyDescent="0.2">
      <c r="A67" s="43" t="s">
        <v>415</v>
      </c>
      <c r="B67" s="43"/>
      <c r="C67" s="43">
        <v>3</v>
      </c>
      <c r="D67" s="42" t="s">
        <v>381</v>
      </c>
      <c r="E67" s="42">
        <v>15</v>
      </c>
    </row>
    <row r="68" spans="1:5" x14ac:dyDescent="0.2">
      <c r="A68" s="43" t="s">
        <v>391</v>
      </c>
      <c r="B68" s="43"/>
      <c r="C68" s="43">
        <v>2</v>
      </c>
      <c r="D68" s="42" t="s">
        <v>395</v>
      </c>
      <c r="E68" s="42">
        <v>15</v>
      </c>
    </row>
    <row r="69" spans="1:5" x14ac:dyDescent="0.2">
      <c r="A69" s="43" t="s">
        <v>392</v>
      </c>
      <c r="B69" s="43">
        <v>1</v>
      </c>
      <c r="C69" s="43">
        <v>2</v>
      </c>
      <c r="D69" s="42" t="s">
        <v>415</v>
      </c>
      <c r="E69" s="42">
        <v>15</v>
      </c>
    </row>
    <row r="70" spans="1:5" x14ac:dyDescent="0.2">
      <c r="A70" s="43" t="s">
        <v>414</v>
      </c>
      <c r="B70" s="43"/>
      <c r="C70" s="43">
        <v>2</v>
      </c>
      <c r="D70" s="42" t="s">
        <v>392</v>
      </c>
      <c r="E70" s="42">
        <v>12</v>
      </c>
    </row>
    <row r="71" spans="1:5" x14ac:dyDescent="0.2">
      <c r="A71" s="43" t="s">
        <v>420</v>
      </c>
      <c r="B71" s="43">
        <v>1</v>
      </c>
      <c r="C71" s="43">
        <v>2</v>
      </c>
      <c r="D71" s="42" t="s">
        <v>391</v>
      </c>
      <c r="E71" s="42">
        <v>10</v>
      </c>
    </row>
    <row r="72" spans="1:5" x14ac:dyDescent="0.2">
      <c r="A72" s="43" t="s">
        <v>389</v>
      </c>
      <c r="B72" s="43">
        <v>1</v>
      </c>
      <c r="C72" s="43">
        <v>1</v>
      </c>
      <c r="D72" s="42" t="s">
        <v>414</v>
      </c>
      <c r="E72" s="42">
        <v>10</v>
      </c>
    </row>
    <row r="73" spans="1:5" x14ac:dyDescent="0.2">
      <c r="A73" s="43" t="s">
        <v>393</v>
      </c>
      <c r="B73" s="43"/>
      <c r="C73" s="43">
        <v>1</v>
      </c>
      <c r="D73" s="42" t="s">
        <v>42</v>
      </c>
      <c r="E73" s="42">
        <v>7</v>
      </c>
    </row>
    <row r="74" spans="1:5" x14ac:dyDescent="0.2">
      <c r="A74" s="43" t="s">
        <v>394</v>
      </c>
      <c r="B74" s="43"/>
      <c r="C74" s="43">
        <v>1</v>
      </c>
      <c r="D74" s="42" t="s">
        <v>393</v>
      </c>
      <c r="E74" s="42">
        <v>5</v>
      </c>
    </row>
    <row r="75" spans="1:5" x14ac:dyDescent="0.2">
      <c r="A75" s="43" t="s">
        <v>407</v>
      </c>
      <c r="B75" s="43"/>
      <c r="C75" s="43">
        <v>1</v>
      </c>
      <c r="D75" s="42" t="s">
        <v>394</v>
      </c>
      <c r="E75" s="42">
        <v>5</v>
      </c>
    </row>
    <row r="76" spans="1:5" x14ac:dyDescent="0.2">
      <c r="A76" s="43" t="s">
        <v>42</v>
      </c>
      <c r="B76" s="43"/>
      <c r="C76" s="43">
        <v>1</v>
      </c>
      <c r="D76" s="42" t="s">
        <v>407</v>
      </c>
      <c r="E76" s="42">
        <v>5</v>
      </c>
    </row>
    <row r="77" spans="1:5" x14ac:dyDescent="0.2">
      <c r="A77" s="43" t="s">
        <v>467</v>
      </c>
      <c r="B77" s="43">
        <f>SUM(B54:B76)</f>
        <v>7</v>
      </c>
      <c r="C77" s="43">
        <f>SUM(C54:C76)</f>
        <v>79</v>
      </c>
      <c r="D77" s="42" t="s">
        <v>467</v>
      </c>
      <c r="E77" s="42">
        <f>SUM(E54:E76)</f>
        <v>541</v>
      </c>
    </row>
  </sheetData>
  <mergeCells count="6">
    <mergeCell ref="A52:E52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D384-A721-754F-ABEF-C840621F1935}">
  <dimension ref="A1:M72"/>
  <sheetViews>
    <sheetView workbookViewId="0">
      <selection sqref="A1:E1"/>
    </sheetView>
  </sheetViews>
  <sheetFormatPr baseColWidth="10" defaultColWidth="11.5" defaultRowHeight="16" x14ac:dyDescent="0.2"/>
  <cols>
    <col min="1" max="1" width="13.1640625" style="7" bestFit="1" customWidth="1"/>
    <col min="2" max="3" width="4.83203125" style="7" customWidth="1"/>
    <col min="4" max="4" width="13.164062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35" t="s">
        <v>92</v>
      </c>
      <c r="B1" s="135"/>
      <c r="C1" s="135"/>
      <c r="D1" s="135"/>
      <c r="E1" s="135"/>
      <c r="F1" s="130" t="s">
        <v>468</v>
      </c>
      <c r="G1" s="136" t="s">
        <v>469</v>
      </c>
      <c r="H1" s="136"/>
      <c r="I1" s="136"/>
      <c r="J1" s="136" t="s">
        <v>470</v>
      </c>
      <c r="K1" s="136"/>
      <c r="L1" s="136"/>
      <c r="M1" s="136" t="s">
        <v>471</v>
      </c>
    </row>
    <row r="2" spans="1:13" x14ac:dyDescent="0.2">
      <c r="A2" s="9" t="s">
        <v>1</v>
      </c>
      <c r="B2" s="9" t="s">
        <v>476</v>
      </c>
      <c r="C2" s="10" t="s">
        <v>49</v>
      </c>
      <c r="D2" s="11" t="s">
        <v>2</v>
      </c>
      <c r="E2" s="12" t="s">
        <v>49</v>
      </c>
      <c r="F2" s="130"/>
      <c r="G2" s="136"/>
      <c r="H2" s="136"/>
      <c r="I2" s="136"/>
      <c r="J2" s="136"/>
      <c r="K2" s="136"/>
      <c r="L2" s="136"/>
      <c r="M2" s="136"/>
    </row>
    <row r="3" spans="1:13" x14ac:dyDescent="0.2">
      <c r="A3" s="9" t="s">
        <v>100</v>
      </c>
      <c r="B3" s="9"/>
      <c r="C3" s="9">
        <v>2</v>
      </c>
      <c r="D3" s="11" t="s">
        <v>100</v>
      </c>
      <c r="E3" s="11">
        <v>10</v>
      </c>
      <c r="F3" s="89"/>
      <c r="G3" s="90" t="s">
        <v>46</v>
      </c>
      <c r="H3" s="90" t="s">
        <v>47</v>
      </c>
      <c r="I3" s="90" t="s">
        <v>48</v>
      </c>
      <c r="J3" s="90" t="s">
        <v>46</v>
      </c>
      <c r="K3" s="90" t="s">
        <v>47</v>
      </c>
      <c r="L3" s="90" t="s">
        <v>48</v>
      </c>
      <c r="M3" s="9"/>
    </row>
    <row r="4" spans="1:13" x14ac:dyDescent="0.2">
      <c r="A4" s="9" t="s">
        <v>104</v>
      </c>
      <c r="B4" s="9"/>
      <c r="C4" s="9">
        <v>0</v>
      </c>
      <c r="D4" s="11" t="s">
        <v>104</v>
      </c>
      <c r="E4" s="11">
        <v>85</v>
      </c>
      <c r="F4" s="9" t="s">
        <v>105</v>
      </c>
      <c r="G4" s="88">
        <v>22</v>
      </c>
      <c r="H4" s="88">
        <v>34</v>
      </c>
      <c r="I4" s="102">
        <f>SUM(G4/H4)*100</f>
        <v>64.705882352941174</v>
      </c>
      <c r="J4" s="88"/>
      <c r="K4" s="88"/>
      <c r="L4" s="102" t="e">
        <f>SUM(J4/K4)*100</f>
        <v>#DIV/0!</v>
      </c>
      <c r="M4" s="88"/>
    </row>
    <row r="5" spans="1:13" x14ac:dyDescent="0.2">
      <c r="A5" s="9" t="s">
        <v>120</v>
      </c>
      <c r="B5" s="9"/>
      <c r="C5" s="9">
        <v>2</v>
      </c>
      <c r="D5" s="11" t="s">
        <v>120</v>
      </c>
      <c r="E5" s="11">
        <v>10</v>
      </c>
      <c r="F5" s="9" t="s">
        <v>104</v>
      </c>
      <c r="G5" s="88">
        <v>36</v>
      </c>
      <c r="H5" s="88">
        <v>49</v>
      </c>
      <c r="I5" s="102">
        <f>SUM(G5/H5)*100</f>
        <v>73.469387755102048</v>
      </c>
      <c r="J5" s="88">
        <v>3</v>
      </c>
      <c r="K5" s="88">
        <v>4</v>
      </c>
      <c r="L5" s="102">
        <f>SUM(J5/K5)*100</f>
        <v>75</v>
      </c>
      <c r="M5" s="88"/>
    </row>
    <row r="6" spans="1:13" x14ac:dyDescent="0.2">
      <c r="A6" s="13" t="s">
        <v>472</v>
      </c>
      <c r="B6" s="13"/>
      <c r="C6" s="13">
        <v>4</v>
      </c>
      <c r="D6" s="11" t="s">
        <v>472</v>
      </c>
      <c r="E6" s="11">
        <v>20</v>
      </c>
    </row>
    <row r="7" spans="1:13" x14ac:dyDescent="0.2">
      <c r="A7" s="9" t="s">
        <v>115</v>
      </c>
      <c r="B7" s="9"/>
      <c r="C7" s="9">
        <v>2</v>
      </c>
      <c r="D7" s="11" t="s">
        <v>115</v>
      </c>
      <c r="E7" s="11">
        <v>10</v>
      </c>
    </row>
    <row r="8" spans="1:13" x14ac:dyDescent="0.2">
      <c r="A8" s="9" t="s">
        <v>121</v>
      </c>
      <c r="B8" s="9"/>
      <c r="C8" s="9">
        <v>0</v>
      </c>
      <c r="D8" s="11" t="s">
        <v>121</v>
      </c>
      <c r="E8" s="11">
        <v>0</v>
      </c>
    </row>
    <row r="9" spans="1:13" x14ac:dyDescent="0.2">
      <c r="A9" s="9" t="s">
        <v>109</v>
      </c>
      <c r="B9" s="9"/>
      <c r="C9" s="9">
        <v>1</v>
      </c>
      <c r="D9" s="11" t="s">
        <v>109</v>
      </c>
      <c r="E9" s="11">
        <v>5</v>
      </c>
    </row>
    <row r="10" spans="1:13" x14ac:dyDescent="0.2">
      <c r="A10" s="9" t="s">
        <v>105</v>
      </c>
      <c r="B10" s="9"/>
      <c r="C10" s="9">
        <v>5</v>
      </c>
      <c r="D10" s="11" t="s">
        <v>105</v>
      </c>
      <c r="E10" s="11">
        <v>77</v>
      </c>
    </row>
    <row r="11" spans="1:13" x14ac:dyDescent="0.2">
      <c r="A11" s="9" t="s">
        <v>93</v>
      </c>
      <c r="B11" s="9"/>
      <c r="C11" s="9">
        <v>0</v>
      </c>
      <c r="D11" s="11" t="s">
        <v>93</v>
      </c>
      <c r="E11" s="11">
        <v>0</v>
      </c>
    </row>
    <row r="12" spans="1:13" x14ac:dyDescent="0.2">
      <c r="A12" s="9" t="s">
        <v>93</v>
      </c>
      <c r="B12" s="9"/>
      <c r="C12" s="9">
        <v>0</v>
      </c>
      <c r="D12" s="11" t="s">
        <v>93</v>
      </c>
      <c r="E12" s="11">
        <v>0</v>
      </c>
    </row>
    <row r="13" spans="1:13" x14ac:dyDescent="0.2">
      <c r="A13" s="9" t="s">
        <v>107</v>
      </c>
      <c r="B13" s="9"/>
      <c r="C13" s="9">
        <v>0</v>
      </c>
      <c r="D13" s="11" t="s">
        <v>107</v>
      </c>
      <c r="E13" s="11">
        <v>0</v>
      </c>
    </row>
    <row r="14" spans="1:13" x14ac:dyDescent="0.2">
      <c r="A14" s="9" t="s">
        <v>116</v>
      </c>
      <c r="B14" s="9"/>
      <c r="C14" s="9">
        <v>0</v>
      </c>
      <c r="D14" s="11" t="s">
        <v>116</v>
      </c>
      <c r="E14" s="11">
        <v>0</v>
      </c>
    </row>
    <row r="15" spans="1:13" x14ac:dyDescent="0.2">
      <c r="A15" s="9" t="s">
        <v>94</v>
      </c>
      <c r="B15" s="9"/>
      <c r="C15" s="9">
        <v>3</v>
      </c>
      <c r="D15" s="11" t="s">
        <v>94</v>
      </c>
      <c r="E15" s="11">
        <v>15</v>
      </c>
    </row>
    <row r="16" spans="1:13" x14ac:dyDescent="0.2">
      <c r="A16" s="9" t="s">
        <v>112</v>
      </c>
      <c r="B16" s="9"/>
      <c r="C16" s="9">
        <v>1</v>
      </c>
      <c r="D16" s="11" t="s">
        <v>112</v>
      </c>
      <c r="E16" s="11">
        <v>5</v>
      </c>
    </row>
    <row r="17" spans="1:5" x14ac:dyDescent="0.2">
      <c r="A17" s="9" t="s">
        <v>101</v>
      </c>
      <c r="B17" s="9"/>
      <c r="C17" s="9">
        <v>1</v>
      </c>
      <c r="D17" s="11" t="s">
        <v>101</v>
      </c>
      <c r="E17" s="11">
        <v>5</v>
      </c>
    </row>
    <row r="18" spans="1:5" x14ac:dyDescent="0.2">
      <c r="A18" s="9" t="s">
        <v>96</v>
      </c>
      <c r="B18" s="9"/>
      <c r="C18" s="9">
        <v>0</v>
      </c>
      <c r="D18" s="11" t="s">
        <v>96</v>
      </c>
      <c r="E18" s="11">
        <v>0</v>
      </c>
    </row>
    <row r="19" spans="1:5" x14ac:dyDescent="0.2">
      <c r="A19" s="9" t="s">
        <v>95</v>
      </c>
      <c r="B19" s="9"/>
      <c r="C19" s="9">
        <v>2</v>
      </c>
      <c r="D19" s="11" t="s">
        <v>95</v>
      </c>
      <c r="E19" s="11">
        <v>10</v>
      </c>
    </row>
    <row r="20" spans="1:5" x14ac:dyDescent="0.2">
      <c r="A20" s="9" t="s">
        <v>110</v>
      </c>
      <c r="B20" s="9"/>
      <c r="C20" s="9">
        <v>0</v>
      </c>
      <c r="D20" s="11" t="s">
        <v>110</v>
      </c>
      <c r="E20" s="11">
        <v>0</v>
      </c>
    </row>
    <row r="21" spans="1:5" x14ac:dyDescent="0.2">
      <c r="A21" s="9" t="s">
        <v>111</v>
      </c>
      <c r="B21" s="9"/>
      <c r="C21" s="9">
        <v>0</v>
      </c>
      <c r="D21" s="11" t="s">
        <v>111</v>
      </c>
      <c r="E21" s="11">
        <v>0</v>
      </c>
    </row>
    <row r="22" spans="1:5" x14ac:dyDescent="0.2">
      <c r="A22" s="9" t="s">
        <v>117</v>
      </c>
      <c r="B22" s="9"/>
      <c r="C22" s="9">
        <v>0</v>
      </c>
      <c r="D22" s="11" t="s">
        <v>117</v>
      </c>
      <c r="E22" s="11">
        <v>0</v>
      </c>
    </row>
    <row r="23" spans="1:5" x14ac:dyDescent="0.2">
      <c r="A23" s="9" t="s">
        <v>97</v>
      </c>
      <c r="B23" s="9"/>
      <c r="C23" s="9">
        <v>4</v>
      </c>
      <c r="D23" s="11" t="s">
        <v>97</v>
      </c>
      <c r="E23" s="11">
        <v>20</v>
      </c>
    </row>
    <row r="24" spans="1:5" x14ac:dyDescent="0.2">
      <c r="A24" s="9" t="s">
        <v>118</v>
      </c>
      <c r="B24" s="9"/>
      <c r="C24" s="9">
        <v>1</v>
      </c>
      <c r="D24" s="11" t="s">
        <v>118</v>
      </c>
      <c r="E24" s="11">
        <v>5</v>
      </c>
    </row>
    <row r="25" spans="1:5" x14ac:dyDescent="0.2">
      <c r="A25" s="9" t="s">
        <v>122</v>
      </c>
      <c r="B25" s="9"/>
      <c r="C25" s="9">
        <v>6</v>
      </c>
      <c r="D25" s="11" t="s">
        <v>122</v>
      </c>
      <c r="E25" s="11">
        <v>30</v>
      </c>
    </row>
    <row r="26" spans="1:5" x14ac:dyDescent="0.2">
      <c r="A26" s="9" t="s">
        <v>119</v>
      </c>
      <c r="B26" s="9"/>
      <c r="C26" s="9">
        <v>4</v>
      </c>
      <c r="D26" s="11" t="s">
        <v>119</v>
      </c>
      <c r="E26" s="11">
        <v>20</v>
      </c>
    </row>
    <row r="27" spans="1:5" x14ac:dyDescent="0.2">
      <c r="A27" s="9" t="s">
        <v>42</v>
      </c>
      <c r="B27" s="9"/>
      <c r="C27" s="9">
        <v>6</v>
      </c>
      <c r="D27" s="11" t="s">
        <v>42</v>
      </c>
      <c r="E27" s="11">
        <v>42</v>
      </c>
    </row>
    <row r="28" spans="1:5" x14ac:dyDescent="0.2">
      <c r="A28" s="9" t="s">
        <v>123</v>
      </c>
      <c r="B28" s="9"/>
      <c r="C28" s="9">
        <v>1</v>
      </c>
      <c r="D28" s="11" t="s">
        <v>123</v>
      </c>
      <c r="E28" s="11">
        <v>5</v>
      </c>
    </row>
    <row r="29" spans="1:5" x14ac:dyDescent="0.2">
      <c r="A29" s="9" t="s">
        <v>106</v>
      </c>
      <c r="B29" s="9"/>
      <c r="C29" s="9">
        <v>0</v>
      </c>
      <c r="D29" s="11" t="s">
        <v>106</v>
      </c>
      <c r="E29" s="11">
        <v>0</v>
      </c>
    </row>
    <row r="30" spans="1:5" x14ac:dyDescent="0.2">
      <c r="A30" s="9" t="s">
        <v>113</v>
      </c>
      <c r="B30" s="9"/>
      <c r="C30" s="9">
        <v>2</v>
      </c>
      <c r="D30" s="11" t="s">
        <v>113</v>
      </c>
      <c r="E30" s="11">
        <v>10</v>
      </c>
    </row>
    <row r="31" spans="1:5" x14ac:dyDescent="0.2">
      <c r="A31" s="9" t="s">
        <v>114</v>
      </c>
      <c r="B31" s="9"/>
      <c r="C31" s="9">
        <v>2</v>
      </c>
      <c r="D31" s="11" t="s">
        <v>114</v>
      </c>
      <c r="E31" s="11">
        <v>10</v>
      </c>
    </row>
    <row r="32" spans="1:5" x14ac:dyDescent="0.2">
      <c r="A32" s="9" t="s">
        <v>102</v>
      </c>
      <c r="B32" s="9"/>
      <c r="C32" s="9">
        <v>2</v>
      </c>
      <c r="D32" s="11" t="s">
        <v>102</v>
      </c>
      <c r="E32" s="11">
        <v>10</v>
      </c>
    </row>
    <row r="33" spans="1:5" x14ac:dyDescent="0.2">
      <c r="A33" s="9" t="s">
        <v>103</v>
      </c>
      <c r="B33" s="9">
        <v>1</v>
      </c>
      <c r="C33" s="9">
        <v>2</v>
      </c>
      <c r="D33" s="11" t="s">
        <v>103</v>
      </c>
      <c r="E33" s="11">
        <v>12</v>
      </c>
    </row>
    <row r="34" spans="1:5" x14ac:dyDescent="0.2">
      <c r="A34" s="9" t="s">
        <v>480</v>
      </c>
      <c r="B34" s="9"/>
      <c r="C34" s="9">
        <v>2</v>
      </c>
      <c r="D34" s="11" t="s">
        <v>480</v>
      </c>
      <c r="E34" s="11">
        <v>10</v>
      </c>
    </row>
    <row r="35" spans="1:5" x14ac:dyDescent="0.2">
      <c r="A35" s="9" t="s">
        <v>125</v>
      </c>
      <c r="B35" s="9"/>
      <c r="C35" s="9">
        <v>0</v>
      </c>
      <c r="D35" s="11" t="s">
        <v>125</v>
      </c>
      <c r="E35" s="11">
        <v>0</v>
      </c>
    </row>
    <row r="36" spans="1:5" x14ac:dyDescent="0.2">
      <c r="A36" s="9" t="s">
        <v>108</v>
      </c>
      <c r="B36" s="9">
        <v>1</v>
      </c>
      <c r="C36" s="9">
        <v>8</v>
      </c>
      <c r="D36" s="11" t="s">
        <v>108</v>
      </c>
      <c r="E36" s="11">
        <v>42</v>
      </c>
    </row>
    <row r="37" spans="1:5" x14ac:dyDescent="0.2">
      <c r="A37" s="9" t="s">
        <v>99</v>
      </c>
      <c r="B37" s="9"/>
      <c r="C37" s="9">
        <v>3</v>
      </c>
      <c r="D37" s="11" t="s">
        <v>99</v>
      </c>
      <c r="E37" s="11">
        <v>15</v>
      </c>
    </row>
    <row r="38" spans="1:5" x14ac:dyDescent="0.2">
      <c r="A38" s="9" t="s">
        <v>124</v>
      </c>
      <c r="B38" s="9"/>
      <c r="C38" s="9">
        <v>2</v>
      </c>
      <c r="D38" s="11" t="s">
        <v>124</v>
      </c>
      <c r="E38" s="11">
        <v>10</v>
      </c>
    </row>
    <row r="39" spans="1:5" x14ac:dyDescent="0.2">
      <c r="A39" s="9" t="s">
        <v>482</v>
      </c>
      <c r="B39" s="9">
        <v>1</v>
      </c>
      <c r="C39" s="9">
        <v>1</v>
      </c>
      <c r="D39" s="11" t="s">
        <v>482</v>
      </c>
      <c r="E39" s="11">
        <v>7</v>
      </c>
    </row>
    <row r="40" spans="1:5" x14ac:dyDescent="0.2">
      <c r="A40" s="9" t="s">
        <v>467</v>
      </c>
      <c r="B40" s="9"/>
      <c r="C40" s="9">
        <f>SUM(C3:C39)</f>
        <v>69</v>
      </c>
      <c r="D40" s="11" t="s">
        <v>467</v>
      </c>
      <c r="E40" s="11">
        <f>SUM(E3:E39)</f>
        <v>500</v>
      </c>
    </row>
    <row r="42" spans="1:5" x14ac:dyDescent="0.2">
      <c r="A42" s="13" t="s">
        <v>50</v>
      </c>
      <c r="B42" s="13"/>
    </row>
    <row r="43" spans="1:5" x14ac:dyDescent="0.2">
      <c r="A43" s="135" t="s">
        <v>92</v>
      </c>
      <c r="B43" s="135"/>
      <c r="C43" s="135"/>
      <c r="D43" s="135"/>
      <c r="E43" s="135"/>
    </row>
    <row r="44" spans="1:5" x14ac:dyDescent="0.2">
      <c r="A44" s="9" t="s">
        <v>1</v>
      </c>
      <c r="B44" s="9" t="s">
        <v>476</v>
      </c>
      <c r="C44" s="10" t="s">
        <v>49</v>
      </c>
      <c r="D44" s="11" t="s">
        <v>2</v>
      </c>
      <c r="E44" s="12" t="s">
        <v>49</v>
      </c>
    </row>
    <row r="45" spans="1:5" x14ac:dyDescent="0.2">
      <c r="A45" s="9" t="s">
        <v>108</v>
      </c>
      <c r="B45" s="9">
        <v>1</v>
      </c>
      <c r="C45" s="9">
        <v>8</v>
      </c>
      <c r="D45" s="11" t="s">
        <v>104</v>
      </c>
      <c r="E45" s="11">
        <v>85</v>
      </c>
    </row>
    <row r="46" spans="1:5" x14ac:dyDescent="0.2">
      <c r="A46" s="9" t="s">
        <v>122</v>
      </c>
      <c r="B46" s="9"/>
      <c r="C46" s="9">
        <v>6</v>
      </c>
      <c r="D46" s="11" t="s">
        <v>105</v>
      </c>
      <c r="E46" s="11">
        <v>77</v>
      </c>
    </row>
    <row r="47" spans="1:5" x14ac:dyDescent="0.2">
      <c r="A47" s="9" t="s">
        <v>42</v>
      </c>
      <c r="B47" s="9"/>
      <c r="C47" s="9">
        <v>6</v>
      </c>
      <c r="D47" s="11" t="s">
        <v>42</v>
      </c>
      <c r="E47" s="11">
        <v>42</v>
      </c>
    </row>
    <row r="48" spans="1:5" x14ac:dyDescent="0.2">
      <c r="A48" s="13" t="s">
        <v>105</v>
      </c>
      <c r="B48" s="13"/>
      <c r="C48" s="13">
        <v>5</v>
      </c>
      <c r="D48" s="11" t="s">
        <v>108</v>
      </c>
      <c r="E48" s="11">
        <v>42</v>
      </c>
    </row>
    <row r="49" spans="1:5" x14ac:dyDescent="0.2">
      <c r="A49" s="9" t="s">
        <v>472</v>
      </c>
      <c r="B49" s="9"/>
      <c r="C49" s="9">
        <v>4</v>
      </c>
      <c r="D49" s="11" t="s">
        <v>122</v>
      </c>
      <c r="E49" s="11">
        <v>30</v>
      </c>
    </row>
    <row r="50" spans="1:5" x14ac:dyDescent="0.2">
      <c r="A50" s="9" t="s">
        <v>97</v>
      </c>
      <c r="B50" s="9"/>
      <c r="C50" s="9">
        <v>4</v>
      </c>
      <c r="D50" s="11" t="s">
        <v>472</v>
      </c>
      <c r="E50" s="11">
        <v>20</v>
      </c>
    </row>
    <row r="51" spans="1:5" x14ac:dyDescent="0.2">
      <c r="A51" s="9" t="s">
        <v>119</v>
      </c>
      <c r="B51" s="9"/>
      <c r="C51" s="9">
        <v>4</v>
      </c>
      <c r="D51" s="11" t="s">
        <v>97</v>
      </c>
      <c r="E51" s="11">
        <v>20</v>
      </c>
    </row>
    <row r="52" spans="1:5" x14ac:dyDescent="0.2">
      <c r="A52" s="9" t="s">
        <v>94</v>
      </c>
      <c r="B52" s="9"/>
      <c r="C52" s="9">
        <v>3</v>
      </c>
      <c r="D52" s="11" t="s">
        <v>119</v>
      </c>
      <c r="E52" s="11">
        <v>20</v>
      </c>
    </row>
    <row r="53" spans="1:5" x14ac:dyDescent="0.2">
      <c r="A53" s="9" t="s">
        <v>99</v>
      </c>
      <c r="B53" s="9"/>
      <c r="C53" s="9">
        <v>3</v>
      </c>
      <c r="D53" s="11" t="s">
        <v>94</v>
      </c>
      <c r="E53" s="11">
        <v>15</v>
      </c>
    </row>
    <row r="54" spans="1:5" x14ac:dyDescent="0.2">
      <c r="A54" s="9" t="s">
        <v>100</v>
      </c>
      <c r="B54" s="9"/>
      <c r="C54" s="9">
        <v>2</v>
      </c>
      <c r="D54" s="11" t="s">
        <v>99</v>
      </c>
      <c r="E54" s="11">
        <v>15</v>
      </c>
    </row>
    <row r="55" spans="1:5" x14ac:dyDescent="0.2">
      <c r="A55" s="9" t="s">
        <v>120</v>
      </c>
      <c r="B55" s="9"/>
      <c r="C55" s="9">
        <v>2</v>
      </c>
      <c r="D55" s="11" t="s">
        <v>103</v>
      </c>
      <c r="E55" s="11">
        <v>12</v>
      </c>
    </row>
    <row r="56" spans="1:5" x14ac:dyDescent="0.2">
      <c r="A56" s="9" t="s">
        <v>115</v>
      </c>
      <c r="B56" s="9"/>
      <c r="C56" s="9">
        <v>2</v>
      </c>
      <c r="D56" s="11" t="s">
        <v>100</v>
      </c>
      <c r="E56" s="11">
        <v>10</v>
      </c>
    </row>
    <row r="57" spans="1:5" x14ac:dyDescent="0.2">
      <c r="A57" s="9" t="s">
        <v>95</v>
      </c>
      <c r="B57" s="9"/>
      <c r="C57" s="9">
        <v>2</v>
      </c>
      <c r="D57" s="11" t="s">
        <v>120</v>
      </c>
      <c r="E57" s="11">
        <v>10</v>
      </c>
    </row>
    <row r="58" spans="1:5" x14ac:dyDescent="0.2">
      <c r="A58" s="9" t="s">
        <v>113</v>
      </c>
      <c r="B58" s="9"/>
      <c r="C58" s="9">
        <v>2</v>
      </c>
      <c r="D58" s="11" t="s">
        <v>115</v>
      </c>
      <c r="E58" s="11">
        <v>10</v>
      </c>
    </row>
    <row r="59" spans="1:5" x14ac:dyDescent="0.2">
      <c r="A59" s="9" t="s">
        <v>114</v>
      </c>
      <c r="B59" s="9"/>
      <c r="C59" s="9">
        <v>2</v>
      </c>
      <c r="D59" s="11" t="s">
        <v>95</v>
      </c>
      <c r="E59" s="11">
        <v>10</v>
      </c>
    </row>
    <row r="60" spans="1:5" x14ac:dyDescent="0.2">
      <c r="A60" s="9" t="s">
        <v>102</v>
      </c>
      <c r="B60" s="9"/>
      <c r="C60" s="9">
        <v>2</v>
      </c>
      <c r="D60" s="11" t="s">
        <v>113</v>
      </c>
      <c r="E60" s="11">
        <v>10</v>
      </c>
    </row>
    <row r="61" spans="1:5" x14ac:dyDescent="0.2">
      <c r="A61" s="9" t="s">
        <v>103</v>
      </c>
      <c r="B61" s="9">
        <v>1</v>
      </c>
      <c r="C61" s="9">
        <v>2</v>
      </c>
      <c r="D61" s="11" t="s">
        <v>114</v>
      </c>
      <c r="E61" s="11">
        <v>10</v>
      </c>
    </row>
    <row r="62" spans="1:5" x14ac:dyDescent="0.2">
      <c r="A62" s="9" t="s">
        <v>480</v>
      </c>
      <c r="B62" s="9"/>
      <c r="C62" s="9">
        <v>2</v>
      </c>
      <c r="D62" s="11" t="s">
        <v>102</v>
      </c>
      <c r="E62" s="11">
        <v>10</v>
      </c>
    </row>
    <row r="63" spans="1:5" x14ac:dyDescent="0.2">
      <c r="A63" s="9" t="s">
        <v>124</v>
      </c>
      <c r="B63" s="9"/>
      <c r="C63" s="9">
        <v>2</v>
      </c>
      <c r="D63" s="11" t="s">
        <v>480</v>
      </c>
      <c r="E63" s="11">
        <v>10</v>
      </c>
    </row>
    <row r="64" spans="1:5" x14ac:dyDescent="0.2">
      <c r="A64" s="9" t="s">
        <v>109</v>
      </c>
      <c r="B64" s="9"/>
      <c r="C64" s="9">
        <v>1</v>
      </c>
      <c r="D64" s="11" t="s">
        <v>124</v>
      </c>
      <c r="E64" s="11">
        <v>10</v>
      </c>
    </row>
    <row r="65" spans="1:5" x14ac:dyDescent="0.2">
      <c r="A65" s="9" t="s">
        <v>112</v>
      </c>
      <c r="B65" s="9"/>
      <c r="C65" s="9">
        <v>1</v>
      </c>
      <c r="D65" s="11" t="s">
        <v>482</v>
      </c>
      <c r="E65" s="11">
        <v>7</v>
      </c>
    </row>
    <row r="66" spans="1:5" x14ac:dyDescent="0.2">
      <c r="A66" s="9" t="s">
        <v>101</v>
      </c>
      <c r="B66" s="9"/>
      <c r="C66" s="9">
        <v>1</v>
      </c>
      <c r="D66" s="11" t="s">
        <v>109</v>
      </c>
      <c r="E66" s="11">
        <v>5</v>
      </c>
    </row>
    <row r="67" spans="1:5" x14ac:dyDescent="0.2">
      <c r="A67" s="9" t="s">
        <v>118</v>
      </c>
      <c r="B67" s="9"/>
      <c r="C67" s="9">
        <v>1</v>
      </c>
      <c r="D67" s="11" t="s">
        <v>112</v>
      </c>
      <c r="E67" s="11">
        <v>5</v>
      </c>
    </row>
    <row r="68" spans="1:5" x14ac:dyDescent="0.2">
      <c r="A68" s="9" t="s">
        <v>123</v>
      </c>
      <c r="B68" s="9"/>
      <c r="C68" s="9">
        <v>1</v>
      </c>
      <c r="D68" s="11" t="s">
        <v>101</v>
      </c>
      <c r="E68" s="11">
        <v>5</v>
      </c>
    </row>
    <row r="69" spans="1:5" x14ac:dyDescent="0.2">
      <c r="A69" s="9" t="s">
        <v>482</v>
      </c>
      <c r="B69" s="9">
        <v>1</v>
      </c>
      <c r="C69" s="9">
        <v>1</v>
      </c>
      <c r="D69" s="11" t="s">
        <v>118</v>
      </c>
      <c r="E69" s="11">
        <v>5</v>
      </c>
    </row>
    <row r="70" spans="1:5" x14ac:dyDescent="0.2">
      <c r="A70" s="9"/>
      <c r="B70" s="9"/>
      <c r="C70" s="9"/>
      <c r="D70" s="11" t="s">
        <v>123</v>
      </c>
      <c r="E70" s="11">
        <v>5</v>
      </c>
    </row>
    <row r="71" spans="1:5" x14ac:dyDescent="0.2">
      <c r="A71" s="9" t="s">
        <v>467</v>
      </c>
      <c r="B71" s="9"/>
      <c r="C71" s="9">
        <f>SUM(C45:C70)</f>
        <v>69</v>
      </c>
      <c r="D71" s="11" t="s">
        <v>467</v>
      </c>
      <c r="E71" s="11">
        <f>SUM(E45:E70)</f>
        <v>500</v>
      </c>
    </row>
    <row r="72" spans="1:5" x14ac:dyDescent="0.2">
      <c r="A72" s="114" t="s">
        <v>491</v>
      </c>
    </row>
  </sheetData>
  <mergeCells count="6">
    <mergeCell ref="A43:E43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950D-4EE8-BE40-8441-4FE5A4F7C677}">
  <dimension ref="A1:M61"/>
  <sheetViews>
    <sheetView workbookViewId="0">
      <selection sqref="A1:E1"/>
    </sheetView>
  </sheetViews>
  <sheetFormatPr baseColWidth="10" defaultColWidth="11.5" defaultRowHeight="16" x14ac:dyDescent="0.2"/>
  <cols>
    <col min="1" max="1" width="13.5" style="7" bestFit="1" customWidth="1"/>
    <col min="2" max="3" width="4.83203125" style="7" customWidth="1"/>
    <col min="4" max="4" width="13.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37" t="s">
        <v>127</v>
      </c>
      <c r="B1" s="137"/>
      <c r="C1" s="137"/>
      <c r="D1" s="137"/>
      <c r="E1" s="137"/>
      <c r="F1" s="130" t="s">
        <v>468</v>
      </c>
      <c r="G1" s="138" t="s">
        <v>469</v>
      </c>
      <c r="H1" s="138"/>
      <c r="I1" s="138"/>
      <c r="J1" s="138" t="s">
        <v>470</v>
      </c>
      <c r="K1" s="138"/>
      <c r="L1" s="138"/>
      <c r="M1" s="138" t="s">
        <v>471</v>
      </c>
    </row>
    <row r="2" spans="1:13" x14ac:dyDescent="0.2">
      <c r="A2" s="79" t="s">
        <v>1</v>
      </c>
      <c r="B2" s="81" t="s">
        <v>476</v>
      </c>
      <c r="C2" s="81" t="s">
        <v>49</v>
      </c>
      <c r="D2" s="82" t="s">
        <v>2</v>
      </c>
      <c r="E2" s="83" t="s">
        <v>49</v>
      </c>
      <c r="F2" s="130"/>
      <c r="G2" s="138"/>
      <c r="H2" s="138"/>
      <c r="I2" s="138"/>
      <c r="J2" s="138"/>
      <c r="K2" s="138"/>
      <c r="L2" s="138"/>
      <c r="M2" s="138"/>
    </row>
    <row r="3" spans="1:13" x14ac:dyDescent="0.2">
      <c r="A3" s="79" t="s">
        <v>156</v>
      </c>
      <c r="B3" s="79">
        <v>2</v>
      </c>
      <c r="C3" s="79">
        <v>5</v>
      </c>
      <c r="D3" s="82" t="s">
        <v>156</v>
      </c>
      <c r="E3" s="82">
        <v>29</v>
      </c>
      <c r="F3" s="84"/>
      <c r="G3" s="80" t="s">
        <v>46</v>
      </c>
      <c r="H3" s="80" t="s">
        <v>47</v>
      </c>
      <c r="I3" s="80" t="s">
        <v>48</v>
      </c>
      <c r="J3" s="80" t="s">
        <v>46</v>
      </c>
      <c r="K3" s="80" t="s">
        <v>47</v>
      </c>
      <c r="L3" s="80" t="s">
        <v>48</v>
      </c>
      <c r="M3" s="79"/>
    </row>
    <row r="4" spans="1:13" x14ac:dyDescent="0.2">
      <c r="A4" s="79" t="s">
        <v>152</v>
      </c>
      <c r="B4" s="79"/>
      <c r="C4" s="79">
        <v>0</v>
      </c>
      <c r="D4" s="82" t="s">
        <v>152</v>
      </c>
      <c r="E4" s="82">
        <v>0</v>
      </c>
      <c r="F4" s="79" t="s">
        <v>139</v>
      </c>
      <c r="G4" s="80">
        <v>21</v>
      </c>
      <c r="H4" s="80">
        <v>34</v>
      </c>
      <c r="I4" s="85">
        <f>SUM(G4/H4)*100</f>
        <v>61.764705882352942</v>
      </c>
      <c r="J4" s="80"/>
      <c r="K4" s="80"/>
      <c r="L4" s="85" t="e">
        <f>SUM(J4/K4)*100</f>
        <v>#DIV/0!</v>
      </c>
      <c r="M4" s="80"/>
    </row>
    <row r="5" spans="1:13" x14ac:dyDescent="0.2">
      <c r="A5" s="79" t="s">
        <v>157</v>
      </c>
      <c r="B5" s="79">
        <v>1</v>
      </c>
      <c r="C5" s="79">
        <v>3</v>
      </c>
      <c r="D5" s="82" t="s">
        <v>157</v>
      </c>
      <c r="E5" s="82">
        <v>17</v>
      </c>
      <c r="F5" s="79" t="s">
        <v>133</v>
      </c>
      <c r="G5" s="80">
        <v>22</v>
      </c>
      <c r="H5" s="80">
        <v>31</v>
      </c>
      <c r="I5" s="85">
        <f>SUM(G5/H5)*100</f>
        <v>70.967741935483872</v>
      </c>
      <c r="J5" s="80"/>
      <c r="K5" s="80"/>
      <c r="L5" s="85" t="e">
        <f>SUM(J5/K5)*100</f>
        <v>#DIV/0!</v>
      </c>
      <c r="M5" s="80"/>
    </row>
    <row r="6" spans="1:13" x14ac:dyDescent="0.2">
      <c r="A6" s="79" t="s">
        <v>128</v>
      </c>
      <c r="B6" s="79"/>
      <c r="C6" s="79">
        <v>0</v>
      </c>
      <c r="D6" s="82" t="s">
        <v>128</v>
      </c>
      <c r="E6" s="82">
        <v>0</v>
      </c>
      <c r="F6" s="79" t="s">
        <v>140</v>
      </c>
      <c r="G6" s="127">
        <v>3</v>
      </c>
      <c r="H6" s="127">
        <v>4</v>
      </c>
      <c r="I6" s="85">
        <f>SUM(G6/H6)*100</f>
        <v>75</v>
      </c>
      <c r="J6" s="127">
        <v>3</v>
      </c>
      <c r="K6" s="127">
        <v>4</v>
      </c>
      <c r="L6" s="85">
        <f>SUM(J6/K6)*100</f>
        <v>75</v>
      </c>
      <c r="M6" s="127"/>
    </row>
    <row r="7" spans="1:13" x14ac:dyDescent="0.2">
      <c r="A7" s="79" t="s">
        <v>158</v>
      </c>
      <c r="B7" s="79">
        <v>1</v>
      </c>
      <c r="C7" s="79">
        <v>2</v>
      </c>
      <c r="D7" s="82" t="s">
        <v>158</v>
      </c>
      <c r="E7" s="82">
        <v>12</v>
      </c>
    </row>
    <row r="8" spans="1:13" x14ac:dyDescent="0.2">
      <c r="A8" s="79" t="s">
        <v>141</v>
      </c>
      <c r="B8" s="79"/>
      <c r="C8" s="79">
        <v>0</v>
      </c>
      <c r="D8" s="82" t="s">
        <v>141</v>
      </c>
      <c r="E8" s="82">
        <v>0</v>
      </c>
    </row>
    <row r="9" spans="1:13" x14ac:dyDescent="0.2">
      <c r="A9" s="79" t="s">
        <v>135</v>
      </c>
      <c r="B9" s="79"/>
      <c r="C9" s="79">
        <v>1</v>
      </c>
      <c r="D9" s="82" t="s">
        <v>135</v>
      </c>
      <c r="E9" s="82">
        <v>5</v>
      </c>
    </row>
    <row r="10" spans="1:13" x14ac:dyDescent="0.2">
      <c r="A10" s="79" t="s">
        <v>129</v>
      </c>
      <c r="B10" s="79"/>
      <c r="C10" s="79">
        <v>0</v>
      </c>
      <c r="D10" s="82" t="s">
        <v>129</v>
      </c>
      <c r="E10" s="82">
        <v>0</v>
      </c>
    </row>
    <row r="11" spans="1:13" x14ac:dyDescent="0.2">
      <c r="A11" s="79" t="s">
        <v>139</v>
      </c>
      <c r="B11" s="79"/>
      <c r="C11" s="79">
        <v>3</v>
      </c>
      <c r="D11" s="82" t="s">
        <v>139</v>
      </c>
      <c r="E11" s="82">
        <v>73</v>
      </c>
    </row>
    <row r="12" spans="1:13" x14ac:dyDescent="0.2">
      <c r="A12" s="79" t="s">
        <v>153</v>
      </c>
      <c r="B12" s="79"/>
      <c r="C12" s="79">
        <v>0</v>
      </c>
      <c r="D12" s="82" t="s">
        <v>153</v>
      </c>
      <c r="E12" s="82">
        <v>0</v>
      </c>
    </row>
    <row r="13" spans="1:13" x14ac:dyDescent="0.2">
      <c r="A13" s="79" t="s">
        <v>143</v>
      </c>
      <c r="B13" s="79"/>
      <c r="C13" s="79">
        <v>0</v>
      </c>
      <c r="D13" s="82" t="s">
        <v>143</v>
      </c>
      <c r="E13" s="82">
        <v>0</v>
      </c>
    </row>
    <row r="14" spans="1:13" x14ac:dyDescent="0.2">
      <c r="A14" s="79" t="s">
        <v>130</v>
      </c>
      <c r="B14" s="79"/>
      <c r="C14" s="79">
        <v>0</v>
      </c>
      <c r="D14" s="82" t="s">
        <v>130</v>
      </c>
      <c r="E14" s="82">
        <v>0</v>
      </c>
    </row>
    <row r="15" spans="1:13" x14ac:dyDescent="0.2">
      <c r="A15" s="79" t="s">
        <v>149</v>
      </c>
      <c r="B15" s="79"/>
      <c r="C15" s="79">
        <v>0</v>
      </c>
      <c r="D15" s="82" t="s">
        <v>149</v>
      </c>
      <c r="E15" s="82">
        <v>0</v>
      </c>
    </row>
    <row r="16" spans="1:13" x14ac:dyDescent="0.2">
      <c r="A16" s="79" t="s">
        <v>136</v>
      </c>
      <c r="B16" s="79"/>
      <c r="C16" s="79">
        <v>7</v>
      </c>
      <c r="D16" s="82" t="s">
        <v>136</v>
      </c>
      <c r="E16" s="82">
        <v>35</v>
      </c>
    </row>
    <row r="17" spans="1:5" x14ac:dyDescent="0.2">
      <c r="A17" s="79" t="s">
        <v>137</v>
      </c>
      <c r="B17" s="79"/>
      <c r="C17" s="79">
        <v>3</v>
      </c>
      <c r="D17" s="82" t="s">
        <v>137</v>
      </c>
      <c r="E17" s="82">
        <v>15</v>
      </c>
    </row>
    <row r="18" spans="1:5" x14ac:dyDescent="0.2">
      <c r="A18" s="79" t="s">
        <v>138</v>
      </c>
      <c r="B18" s="79"/>
      <c r="C18" s="79">
        <v>0</v>
      </c>
      <c r="D18" s="82" t="s">
        <v>138</v>
      </c>
      <c r="E18" s="82">
        <v>0</v>
      </c>
    </row>
    <row r="19" spans="1:5" x14ac:dyDescent="0.2">
      <c r="A19" s="79" t="s">
        <v>144</v>
      </c>
      <c r="B19" s="79"/>
      <c r="C19" s="79">
        <v>0</v>
      </c>
      <c r="D19" s="82" t="s">
        <v>144</v>
      </c>
      <c r="E19" s="82">
        <v>0</v>
      </c>
    </row>
    <row r="20" spans="1:5" x14ac:dyDescent="0.2">
      <c r="A20" s="79" t="s">
        <v>150</v>
      </c>
      <c r="B20" s="79"/>
      <c r="C20" s="79">
        <v>2</v>
      </c>
      <c r="D20" s="82" t="s">
        <v>150</v>
      </c>
      <c r="E20" s="82">
        <v>10</v>
      </c>
    </row>
    <row r="21" spans="1:5" x14ac:dyDescent="0.2">
      <c r="A21" s="79" t="s">
        <v>142</v>
      </c>
      <c r="B21" s="79"/>
      <c r="C21" s="79">
        <v>0</v>
      </c>
      <c r="D21" s="82" t="s">
        <v>142</v>
      </c>
      <c r="E21" s="82">
        <v>0</v>
      </c>
    </row>
    <row r="22" spans="1:5" x14ac:dyDescent="0.2">
      <c r="A22" s="79" t="s">
        <v>151</v>
      </c>
      <c r="B22" s="79"/>
      <c r="C22" s="79">
        <v>1</v>
      </c>
      <c r="D22" s="82" t="s">
        <v>151</v>
      </c>
      <c r="E22" s="82">
        <v>5</v>
      </c>
    </row>
    <row r="23" spans="1:5" x14ac:dyDescent="0.2">
      <c r="A23" s="79" t="s">
        <v>131</v>
      </c>
      <c r="B23" s="79"/>
      <c r="C23" s="79">
        <v>1</v>
      </c>
      <c r="D23" s="82" t="s">
        <v>131</v>
      </c>
      <c r="E23" s="82">
        <v>5</v>
      </c>
    </row>
    <row r="24" spans="1:5" x14ac:dyDescent="0.2">
      <c r="A24" s="79" t="s">
        <v>140</v>
      </c>
      <c r="B24" s="79"/>
      <c r="C24" s="79">
        <v>1</v>
      </c>
      <c r="D24" s="82" t="s">
        <v>140</v>
      </c>
      <c r="E24" s="82">
        <v>11</v>
      </c>
    </row>
    <row r="25" spans="1:5" x14ac:dyDescent="0.2">
      <c r="A25" s="79" t="s">
        <v>132</v>
      </c>
      <c r="B25" s="79"/>
      <c r="C25" s="79">
        <v>0</v>
      </c>
      <c r="D25" s="82" t="s">
        <v>132</v>
      </c>
      <c r="E25" s="82">
        <v>0</v>
      </c>
    </row>
    <row r="26" spans="1:5" x14ac:dyDescent="0.2">
      <c r="A26" s="79" t="s">
        <v>42</v>
      </c>
      <c r="B26" s="79"/>
      <c r="C26" s="79">
        <v>0</v>
      </c>
      <c r="D26" s="82" t="s">
        <v>42</v>
      </c>
      <c r="E26" s="82">
        <v>0</v>
      </c>
    </row>
    <row r="27" spans="1:5" x14ac:dyDescent="0.2">
      <c r="A27" s="79" t="s">
        <v>145</v>
      </c>
      <c r="B27" s="79"/>
      <c r="C27" s="79">
        <v>0</v>
      </c>
      <c r="D27" s="82" t="s">
        <v>145</v>
      </c>
      <c r="E27" s="82">
        <v>0</v>
      </c>
    </row>
    <row r="28" spans="1:5" x14ac:dyDescent="0.2">
      <c r="A28" s="79" t="s">
        <v>146</v>
      </c>
      <c r="B28" s="79"/>
      <c r="C28" s="79">
        <v>1</v>
      </c>
      <c r="D28" s="82" t="s">
        <v>146</v>
      </c>
      <c r="E28" s="82">
        <v>5</v>
      </c>
    </row>
    <row r="29" spans="1:5" x14ac:dyDescent="0.2">
      <c r="A29" s="79" t="s">
        <v>159</v>
      </c>
      <c r="B29" s="79"/>
      <c r="C29" s="79">
        <v>0</v>
      </c>
      <c r="D29" s="82" t="s">
        <v>159</v>
      </c>
      <c r="E29" s="82">
        <v>0</v>
      </c>
    </row>
    <row r="30" spans="1:5" x14ac:dyDescent="0.2">
      <c r="A30" s="79" t="s">
        <v>154</v>
      </c>
      <c r="B30" s="79"/>
      <c r="C30" s="79">
        <v>0</v>
      </c>
      <c r="D30" s="82" t="s">
        <v>154</v>
      </c>
      <c r="E30" s="82">
        <v>0</v>
      </c>
    </row>
    <row r="31" spans="1:5" x14ac:dyDescent="0.2">
      <c r="A31" s="79" t="s">
        <v>160</v>
      </c>
      <c r="B31" s="79"/>
      <c r="C31" s="79">
        <v>0</v>
      </c>
      <c r="D31" s="82" t="s">
        <v>160</v>
      </c>
      <c r="E31" s="82">
        <v>0</v>
      </c>
    </row>
    <row r="32" spans="1:5" x14ac:dyDescent="0.2">
      <c r="A32" s="79" t="s">
        <v>161</v>
      </c>
      <c r="B32" s="79"/>
      <c r="C32" s="79">
        <v>1</v>
      </c>
      <c r="D32" s="82" t="s">
        <v>161</v>
      </c>
      <c r="E32" s="82">
        <v>5</v>
      </c>
    </row>
    <row r="33" spans="1:5" x14ac:dyDescent="0.2">
      <c r="A33" s="79" t="s">
        <v>147</v>
      </c>
      <c r="B33" s="79"/>
      <c r="C33" s="79">
        <v>0</v>
      </c>
      <c r="D33" s="82" t="s">
        <v>147</v>
      </c>
      <c r="E33" s="82">
        <v>0</v>
      </c>
    </row>
    <row r="34" spans="1:5" x14ac:dyDescent="0.2">
      <c r="A34" s="79" t="s">
        <v>155</v>
      </c>
      <c r="B34" s="79"/>
      <c r="C34" s="79">
        <v>0</v>
      </c>
      <c r="D34" s="82" t="s">
        <v>155</v>
      </c>
      <c r="E34" s="82">
        <v>0</v>
      </c>
    </row>
    <row r="35" spans="1:5" x14ac:dyDescent="0.2">
      <c r="A35" s="79" t="s">
        <v>133</v>
      </c>
      <c r="B35" s="79"/>
      <c r="C35" s="79">
        <v>3</v>
      </c>
      <c r="D35" s="82" t="s">
        <v>133</v>
      </c>
      <c r="E35" s="82">
        <v>74</v>
      </c>
    </row>
    <row r="36" spans="1:5" x14ac:dyDescent="0.2">
      <c r="A36" s="79" t="s">
        <v>148</v>
      </c>
      <c r="B36" s="79"/>
      <c r="C36" s="79">
        <v>0</v>
      </c>
      <c r="D36" s="82" t="s">
        <v>148</v>
      </c>
      <c r="E36" s="82">
        <v>0</v>
      </c>
    </row>
    <row r="37" spans="1:5" x14ac:dyDescent="0.2">
      <c r="A37" s="79" t="s">
        <v>134</v>
      </c>
      <c r="B37" s="79">
        <v>1</v>
      </c>
      <c r="C37" s="79">
        <v>2</v>
      </c>
      <c r="D37" s="82" t="s">
        <v>134</v>
      </c>
      <c r="E37" s="82">
        <v>12</v>
      </c>
    </row>
    <row r="38" spans="1:5" x14ac:dyDescent="0.2">
      <c r="A38" s="79" t="s">
        <v>479</v>
      </c>
      <c r="B38" s="79"/>
      <c r="C38" s="79">
        <v>3</v>
      </c>
      <c r="D38" s="82" t="s">
        <v>479</v>
      </c>
      <c r="E38" s="82">
        <v>15</v>
      </c>
    </row>
    <row r="39" spans="1:5" x14ac:dyDescent="0.2">
      <c r="A39" s="79" t="s">
        <v>467</v>
      </c>
      <c r="B39" s="79"/>
      <c r="C39" s="79">
        <f>SUM(C3:C38)</f>
        <v>39</v>
      </c>
      <c r="D39" s="86" t="s">
        <v>467</v>
      </c>
      <c r="E39" s="86">
        <f>SUM(E3:E38)</f>
        <v>328</v>
      </c>
    </row>
    <row r="41" spans="1:5" x14ac:dyDescent="0.2">
      <c r="A41" s="87" t="s">
        <v>50</v>
      </c>
      <c r="B41" s="87"/>
    </row>
    <row r="42" spans="1:5" x14ac:dyDescent="0.2">
      <c r="A42" s="137" t="s">
        <v>127</v>
      </c>
      <c r="B42" s="137"/>
      <c r="C42" s="137"/>
      <c r="D42" s="137"/>
      <c r="E42" s="137"/>
    </row>
    <row r="43" spans="1:5" x14ac:dyDescent="0.2">
      <c r="A43" s="79" t="s">
        <v>1</v>
      </c>
      <c r="B43" s="81" t="s">
        <v>476</v>
      </c>
      <c r="C43" s="81" t="s">
        <v>49</v>
      </c>
      <c r="D43" s="82" t="s">
        <v>2</v>
      </c>
      <c r="E43" s="83" t="s">
        <v>49</v>
      </c>
    </row>
    <row r="44" spans="1:5" x14ac:dyDescent="0.2">
      <c r="A44" s="79" t="s">
        <v>136</v>
      </c>
      <c r="B44" s="79"/>
      <c r="C44" s="79">
        <v>7</v>
      </c>
      <c r="D44" s="82" t="s">
        <v>133</v>
      </c>
      <c r="E44" s="82">
        <v>74</v>
      </c>
    </row>
    <row r="45" spans="1:5" x14ac:dyDescent="0.2">
      <c r="A45" s="79" t="s">
        <v>156</v>
      </c>
      <c r="B45" s="79">
        <v>2</v>
      </c>
      <c r="C45" s="79">
        <v>5</v>
      </c>
      <c r="D45" s="82" t="s">
        <v>139</v>
      </c>
      <c r="E45" s="82">
        <v>73</v>
      </c>
    </row>
    <row r="46" spans="1:5" x14ac:dyDescent="0.2">
      <c r="A46" s="79" t="s">
        <v>157</v>
      </c>
      <c r="B46" s="79">
        <v>1</v>
      </c>
      <c r="C46" s="79">
        <v>3</v>
      </c>
      <c r="D46" s="82" t="s">
        <v>136</v>
      </c>
      <c r="E46" s="82">
        <v>35</v>
      </c>
    </row>
    <row r="47" spans="1:5" x14ac:dyDescent="0.2">
      <c r="A47" s="79" t="s">
        <v>139</v>
      </c>
      <c r="B47" s="79"/>
      <c r="C47" s="79">
        <v>3</v>
      </c>
      <c r="D47" s="82" t="s">
        <v>156</v>
      </c>
      <c r="E47" s="82">
        <v>29</v>
      </c>
    </row>
    <row r="48" spans="1:5" x14ac:dyDescent="0.2">
      <c r="A48" s="79" t="s">
        <v>137</v>
      </c>
      <c r="B48" s="79"/>
      <c r="C48" s="79">
        <v>3</v>
      </c>
      <c r="D48" s="82" t="s">
        <v>157</v>
      </c>
      <c r="E48" s="82">
        <v>17</v>
      </c>
    </row>
    <row r="49" spans="1:5" x14ac:dyDescent="0.2">
      <c r="A49" s="79" t="s">
        <v>133</v>
      </c>
      <c r="B49" s="79"/>
      <c r="C49" s="79">
        <v>3</v>
      </c>
      <c r="D49" s="82" t="s">
        <v>137</v>
      </c>
      <c r="E49" s="82">
        <v>15</v>
      </c>
    </row>
    <row r="50" spans="1:5" x14ac:dyDescent="0.2">
      <c r="A50" s="79" t="s">
        <v>479</v>
      </c>
      <c r="B50" s="79"/>
      <c r="C50" s="79">
        <v>3</v>
      </c>
      <c r="D50" s="82" t="s">
        <v>479</v>
      </c>
      <c r="E50" s="82">
        <v>15</v>
      </c>
    </row>
    <row r="51" spans="1:5" x14ac:dyDescent="0.2">
      <c r="A51" s="79" t="s">
        <v>158</v>
      </c>
      <c r="B51" s="79">
        <v>1</v>
      </c>
      <c r="C51" s="79">
        <v>2</v>
      </c>
      <c r="D51" s="82" t="s">
        <v>158</v>
      </c>
      <c r="E51" s="82">
        <v>12</v>
      </c>
    </row>
    <row r="52" spans="1:5" x14ac:dyDescent="0.2">
      <c r="A52" s="79" t="s">
        <v>150</v>
      </c>
      <c r="B52" s="79"/>
      <c r="C52" s="79">
        <v>2</v>
      </c>
      <c r="D52" s="82" t="s">
        <v>134</v>
      </c>
      <c r="E52" s="82">
        <v>12</v>
      </c>
    </row>
    <row r="53" spans="1:5" x14ac:dyDescent="0.2">
      <c r="A53" s="79" t="s">
        <v>134</v>
      </c>
      <c r="B53" s="79">
        <v>1</v>
      </c>
      <c r="C53" s="79">
        <v>2</v>
      </c>
      <c r="D53" s="82" t="s">
        <v>140</v>
      </c>
      <c r="E53" s="82">
        <v>11</v>
      </c>
    </row>
    <row r="54" spans="1:5" x14ac:dyDescent="0.2">
      <c r="A54" s="79" t="s">
        <v>135</v>
      </c>
      <c r="B54" s="79"/>
      <c r="C54" s="79">
        <v>1</v>
      </c>
      <c r="D54" s="82" t="s">
        <v>150</v>
      </c>
      <c r="E54" s="82">
        <v>10</v>
      </c>
    </row>
    <row r="55" spans="1:5" x14ac:dyDescent="0.2">
      <c r="A55" s="79" t="s">
        <v>151</v>
      </c>
      <c r="B55" s="79"/>
      <c r="C55" s="79">
        <v>1</v>
      </c>
      <c r="D55" s="82" t="s">
        <v>135</v>
      </c>
      <c r="E55" s="82">
        <v>5</v>
      </c>
    </row>
    <row r="56" spans="1:5" x14ac:dyDescent="0.2">
      <c r="A56" s="79" t="s">
        <v>131</v>
      </c>
      <c r="B56" s="79"/>
      <c r="C56" s="79">
        <v>1</v>
      </c>
      <c r="D56" s="82" t="s">
        <v>151</v>
      </c>
      <c r="E56" s="82">
        <v>5</v>
      </c>
    </row>
    <row r="57" spans="1:5" x14ac:dyDescent="0.2">
      <c r="A57" s="79" t="s">
        <v>140</v>
      </c>
      <c r="B57" s="79"/>
      <c r="C57" s="79">
        <v>1</v>
      </c>
      <c r="D57" s="82" t="s">
        <v>131</v>
      </c>
      <c r="E57" s="82">
        <v>5</v>
      </c>
    </row>
    <row r="58" spans="1:5" x14ac:dyDescent="0.2">
      <c r="A58" s="79" t="s">
        <v>146</v>
      </c>
      <c r="B58" s="79"/>
      <c r="C58" s="79">
        <v>1</v>
      </c>
      <c r="D58" s="82" t="s">
        <v>146</v>
      </c>
      <c r="E58" s="82">
        <v>5</v>
      </c>
    </row>
    <row r="59" spans="1:5" x14ac:dyDescent="0.2">
      <c r="A59" s="79" t="s">
        <v>161</v>
      </c>
      <c r="B59" s="79"/>
      <c r="C59" s="79">
        <v>1</v>
      </c>
      <c r="D59" s="82" t="s">
        <v>161</v>
      </c>
      <c r="E59" s="82">
        <v>5</v>
      </c>
    </row>
    <row r="60" spans="1:5" x14ac:dyDescent="0.2">
      <c r="A60" s="79" t="s">
        <v>467</v>
      </c>
      <c r="B60" s="79"/>
      <c r="C60" s="79">
        <f>SUM(C44:C59)</f>
        <v>39</v>
      </c>
      <c r="D60" s="86" t="s">
        <v>467</v>
      </c>
      <c r="E60" s="86">
        <f>SUM(E44:E59)</f>
        <v>328</v>
      </c>
    </row>
    <row r="61" spans="1:5" x14ac:dyDescent="0.2">
      <c r="A61" s="114" t="s">
        <v>491</v>
      </c>
    </row>
  </sheetData>
  <mergeCells count="6">
    <mergeCell ref="A42:E42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EBF1-CD2D-EB40-BACF-421F94CE2372}">
  <dimension ref="A1:M75"/>
  <sheetViews>
    <sheetView zoomScale="90" zoomScaleNormal="90" workbookViewId="0">
      <selection sqref="A1:E1"/>
    </sheetView>
  </sheetViews>
  <sheetFormatPr baseColWidth="10" defaultColWidth="11.5" defaultRowHeight="16" x14ac:dyDescent="0.2"/>
  <cols>
    <col min="1" max="1" width="14.83203125" style="7" bestFit="1" customWidth="1"/>
    <col min="2" max="3" width="4.83203125" style="7" customWidth="1"/>
    <col min="4" max="4" width="14.8320312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39" t="s">
        <v>163</v>
      </c>
      <c r="B1" s="139"/>
      <c r="C1" s="139"/>
      <c r="D1" s="139"/>
      <c r="E1" s="139"/>
      <c r="F1" s="130" t="s">
        <v>468</v>
      </c>
      <c r="G1" s="140" t="s">
        <v>469</v>
      </c>
      <c r="H1" s="140"/>
      <c r="I1" s="140"/>
      <c r="J1" s="140" t="s">
        <v>470</v>
      </c>
      <c r="K1" s="140"/>
      <c r="L1" s="140"/>
      <c r="M1" s="140" t="s">
        <v>471</v>
      </c>
    </row>
    <row r="2" spans="1:13" x14ac:dyDescent="0.2">
      <c r="A2" s="15" t="s">
        <v>1</v>
      </c>
      <c r="B2" s="16" t="s">
        <v>476</v>
      </c>
      <c r="C2" s="16" t="s">
        <v>49</v>
      </c>
      <c r="D2" s="17" t="s">
        <v>2</v>
      </c>
      <c r="E2" s="18" t="s">
        <v>49</v>
      </c>
      <c r="F2" s="130"/>
      <c r="G2" s="140"/>
      <c r="H2" s="140"/>
      <c r="I2" s="140"/>
      <c r="J2" s="140"/>
      <c r="K2" s="140"/>
      <c r="L2" s="140"/>
      <c r="M2" s="140"/>
    </row>
    <row r="3" spans="1:13" x14ac:dyDescent="0.2">
      <c r="A3" s="15" t="s">
        <v>190</v>
      </c>
      <c r="B3" s="15"/>
      <c r="C3" s="15">
        <v>0</v>
      </c>
      <c r="D3" s="17" t="s">
        <v>190</v>
      </c>
      <c r="E3" s="17">
        <v>0</v>
      </c>
      <c r="F3" s="74"/>
      <c r="G3" s="75" t="s">
        <v>46</v>
      </c>
      <c r="H3" s="75" t="s">
        <v>47</v>
      </c>
      <c r="I3" s="75" t="s">
        <v>48</v>
      </c>
      <c r="J3" s="75" t="s">
        <v>46</v>
      </c>
      <c r="K3" s="75" t="s">
        <v>47</v>
      </c>
      <c r="L3" s="75" t="s">
        <v>48</v>
      </c>
      <c r="M3" s="15"/>
    </row>
    <row r="4" spans="1:13" x14ac:dyDescent="0.2">
      <c r="A4" s="15" t="s">
        <v>194</v>
      </c>
      <c r="B4" s="15"/>
      <c r="C4" s="15">
        <v>4</v>
      </c>
      <c r="D4" s="17" t="s">
        <v>194</v>
      </c>
      <c r="E4" s="17">
        <v>20</v>
      </c>
      <c r="F4" s="15" t="s">
        <v>175</v>
      </c>
      <c r="G4" s="73">
        <v>64</v>
      </c>
      <c r="H4" s="73">
        <v>89</v>
      </c>
      <c r="I4" s="76">
        <f>SUM(G4/H4)*100</f>
        <v>71.910112359550567</v>
      </c>
      <c r="J4" s="73">
        <v>5</v>
      </c>
      <c r="K4" s="73">
        <v>6</v>
      </c>
      <c r="L4" s="76">
        <f>SUM(J4/K4)*100</f>
        <v>83.333333333333343</v>
      </c>
      <c r="M4" s="73"/>
    </row>
    <row r="5" spans="1:13" x14ac:dyDescent="0.2">
      <c r="A5" s="15" t="s">
        <v>164</v>
      </c>
      <c r="B5" s="15"/>
      <c r="C5" s="15">
        <v>4</v>
      </c>
      <c r="D5" s="17" t="s">
        <v>164</v>
      </c>
      <c r="E5" s="17">
        <v>20</v>
      </c>
      <c r="F5" s="15" t="s">
        <v>167</v>
      </c>
      <c r="G5" s="73">
        <v>5</v>
      </c>
      <c r="H5" s="73">
        <v>5</v>
      </c>
      <c r="I5" s="76">
        <f>SUM(G5/H5)*100</f>
        <v>100</v>
      </c>
      <c r="J5" s="73"/>
      <c r="K5" s="73"/>
      <c r="L5" s="76" t="e">
        <f>SUM(J5/K5)*100</f>
        <v>#DIV/0!</v>
      </c>
      <c r="M5" s="73"/>
    </row>
    <row r="6" spans="1:13" x14ac:dyDescent="0.2">
      <c r="A6" s="15" t="s">
        <v>165</v>
      </c>
      <c r="B6" s="15"/>
      <c r="C6" s="15">
        <v>0</v>
      </c>
      <c r="D6" s="17" t="s">
        <v>165</v>
      </c>
      <c r="E6" s="17">
        <v>0</v>
      </c>
      <c r="F6" s="15" t="s">
        <v>174</v>
      </c>
      <c r="G6" s="126">
        <v>3</v>
      </c>
      <c r="H6" s="126">
        <v>3</v>
      </c>
      <c r="I6" s="76">
        <f>SUM(G6/H6)*100</f>
        <v>100</v>
      </c>
      <c r="J6" s="126"/>
      <c r="K6" s="126"/>
      <c r="L6" s="76" t="e">
        <f>SUM(J6/K6)*100</f>
        <v>#DIV/0!</v>
      </c>
      <c r="M6" s="126"/>
    </row>
    <row r="7" spans="1:13" x14ac:dyDescent="0.2">
      <c r="A7" s="15" t="s">
        <v>195</v>
      </c>
      <c r="B7" s="15"/>
      <c r="C7" s="15">
        <v>0</v>
      </c>
      <c r="D7" s="17" t="s">
        <v>195</v>
      </c>
      <c r="E7" s="17">
        <v>0</v>
      </c>
    </row>
    <row r="8" spans="1:13" x14ac:dyDescent="0.2">
      <c r="A8" s="15" t="s">
        <v>170</v>
      </c>
      <c r="B8" s="15"/>
      <c r="C8" s="15">
        <v>0</v>
      </c>
      <c r="D8" s="17" t="s">
        <v>170</v>
      </c>
      <c r="E8" s="17">
        <v>0</v>
      </c>
    </row>
    <row r="9" spans="1:13" x14ac:dyDescent="0.2">
      <c r="A9" s="15" t="s">
        <v>176</v>
      </c>
      <c r="B9" s="15"/>
      <c r="C9" s="15">
        <v>0</v>
      </c>
      <c r="D9" s="17" t="s">
        <v>176</v>
      </c>
      <c r="E9" s="17">
        <v>0</v>
      </c>
    </row>
    <row r="10" spans="1:13" x14ac:dyDescent="0.2">
      <c r="A10" s="15" t="s">
        <v>180</v>
      </c>
      <c r="B10" s="15"/>
      <c r="C10" s="15">
        <v>0</v>
      </c>
      <c r="D10" s="17" t="s">
        <v>180</v>
      </c>
      <c r="E10" s="17">
        <v>0</v>
      </c>
    </row>
    <row r="11" spans="1:13" x14ac:dyDescent="0.2">
      <c r="A11" s="15" t="s">
        <v>166</v>
      </c>
      <c r="B11" s="15"/>
      <c r="C11" s="15">
        <v>0</v>
      </c>
      <c r="D11" s="17" t="s">
        <v>166</v>
      </c>
      <c r="E11" s="17">
        <v>0</v>
      </c>
    </row>
    <row r="12" spans="1:13" x14ac:dyDescent="0.2">
      <c r="A12" s="15" t="s">
        <v>196</v>
      </c>
      <c r="B12" s="15"/>
      <c r="C12" s="15">
        <v>2</v>
      </c>
      <c r="D12" s="17" t="s">
        <v>196</v>
      </c>
      <c r="E12" s="17">
        <v>10</v>
      </c>
    </row>
    <row r="13" spans="1:13" x14ac:dyDescent="0.2">
      <c r="A13" s="15" t="s">
        <v>197</v>
      </c>
      <c r="B13" s="15"/>
      <c r="C13" s="15">
        <v>2</v>
      </c>
      <c r="D13" s="17" t="s">
        <v>197</v>
      </c>
      <c r="E13" s="17">
        <v>10</v>
      </c>
    </row>
    <row r="14" spans="1:13" x14ac:dyDescent="0.2">
      <c r="A14" s="15" t="s">
        <v>181</v>
      </c>
      <c r="B14" s="15"/>
      <c r="C14" s="15">
        <v>1</v>
      </c>
      <c r="D14" s="17" t="s">
        <v>181</v>
      </c>
      <c r="E14" s="17">
        <v>5</v>
      </c>
    </row>
    <row r="15" spans="1:13" x14ac:dyDescent="0.2">
      <c r="A15" s="15" t="s">
        <v>198</v>
      </c>
      <c r="B15" s="15"/>
      <c r="C15" s="15">
        <v>1</v>
      </c>
      <c r="D15" s="17" t="s">
        <v>198</v>
      </c>
      <c r="E15" s="17">
        <v>5</v>
      </c>
    </row>
    <row r="16" spans="1:13" x14ac:dyDescent="0.2">
      <c r="A16" s="15" t="s">
        <v>8</v>
      </c>
      <c r="B16" s="15"/>
      <c r="C16" s="15">
        <v>0</v>
      </c>
      <c r="D16" s="17" t="s">
        <v>8</v>
      </c>
      <c r="E16" s="17">
        <v>0</v>
      </c>
    </row>
    <row r="17" spans="1:5" x14ac:dyDescent="0.2">
      <c r="A17" s="15" t="s">
        <v>182</v>
      </c>
      <c r="B17" s="15"/>
      <c r="C17" s="15">
        <v>1</v>
      </c>
      <c r="D17" s="17" t="s">
        <v>182</v>
      </c>
      <c r="E17" s="17">
        <v>5</v>
      </c>
    </row>
    <row r="18" spans="1:5" x14ac:dyDescent="0.2">
      <c r="A18" s="15" t="s">
        <v>183</v>
      </c>
      <c r="B18" s="15">
        <v>1</v>
      </c>
      <c r="C18" s="15">
        <v>3</v>
      </c>
      <c r="D18" s="17" t="s">
        <v>183</v>
      </c>
      <c r="E18" s="17">
        <v>17</v>
      </c>
    </row>
    <row r="19" spans="1:5" x14ac:dyDescent="0.2">
      <c r="A19" s="15" t="s">
        <v>199</v>
      </c>
      <c r="B19" s="15"/>
      <c r="C19" s="15">
        <v>0</v>
      </c>
      <c r="D19" s="17" t="s">
        <v>199</v>
      </c>
      <c r="E19" s="17">
        <v>0</v>
      </c>
    </row>
    <row r="20" spans="1:5" x14ac:dyDescent="0.2">
      <c r="A20" s="15" t="s">
        <v>184</v>
      </c>
      <c r="B20" s="15"/>
      <c r="C20" s="15">
        <v>0</v>
      </c>
      <c r="D20" s="17" t="s">
        <v>184</v>
      </c>
      <c r="E20" s="17">
        <v>0</v>
      </c>
    </row>
    <row r="21" spans="1:5" x14ac:dyDescent="0.2">
      <c r="A21" s="15" t="s">
        <v>185</v>
      </c>
      <c r="B21" s="15"/>
      <c r="C21" s="15">
        <v>0</v>
      </c>
      <c r="D21" s="17" t="s">
        <v>185</v>
      </c>
      <c r="E21" s="17">
        <v>0</v>
      </c>
    </row>
    <row r="22" spans="1:5" x14ac:dyDescent="0.2">
      <c r="A22" s="15" t="s">
        <v>191</v>
      </c>
      <c r="B22" s="15"/>
      <c r="C22" s="15">
        <v>0</v>
      </c>
      <c r="D22" s="17" t="s">
        <v>191</v>
      </c>
      <c r="E22" s="17">
        <v>0</v>
      </c>
    </row>
    <row r="23" spans="1:5" x14ac:dyDescent="0.2">
      <c r="A23" s="15" t="s">
        <v>187</v>
      </c>
      <c r="B23" s="15"/>
      <c r="C23" s="15">
        <v>0</v>
      </c>
      <c r="D23" s="17" t="s">
        <v>187</v>
      </c>
      <c r="E23" s="17">
        <v>0</v>
      </c>
    </row>
    <row r="24" spans="1:5" x14ac:dyDescent="0.2">
      <c r="A24" s="15" t="s">
        <v>192</v>
      </c>
      <c r="B24" s="15"/>
      <c r="C24" s="15">
        <v>1</v>
      </c>
      <c r="D24" s="17" t="s">
        <v>192</v>
      </c>
      <c r="E24" s="17">
        <v>5</v>
      </c>
    </row>
    <row r="25" spans="1:5" x14ac:dyDescent="0.2">
      <c r="A25" s="15" t="s">
        <v>171</v>
      </c>
      <c r="B25" s="15">
        <v>1</v>
      </c>
      <c r="C25" s="15">
        <v>4</v>
      </c>
      <c r="D25" s="17" t="s">
        <v>171</v>
      </c>
      <c r="E25" s="17">
        <v>22</v>
      </c>
    </row>
    <row r="26" spans="1:5" x14ac:dyDescent="0.2">
      <c r="A26" s="15" t="s">
        <v>174</v>
      </c>
      <c r="B26" s="15"/>
      <c r="C26" s="15">
        <v>10</v>
      </c>
      <c r="D26" s="17" t="s">
        <v>174</v>
      </c>
      <c r="E26" s="17">
        <v>57</v>
      </c>
    </row>
    <row r="27" spans="1:5" x14ac:dyDescent="0.2">
      <c r="A27" s="15" t="s">
        <v>172</v>
      </c>
      <c r="B27" s="15"/>
      <c r="C27" s="15">
        <v>1</v>
      </c>
      <c r="D27" s="17" t="s">
        <v>172</v>
      </c>
      <c r="E27" s="17">
        <v>5</v>
      </c>
    </row>
    <row r="28" spans="1:5" x14ac:dyDescent="0.2">
      <c r="A28" s="15" t="s">
        <v>167</v>
      </c>
      <c r="B28" s="15"/>
      <c r="C28" s="15">
        <v>2</v>
      </c>
      <c r="D28" s="17" t="s">
        <v>167</v>
      </c>
      <c r="E28" s="17">
        <v>21</v>
      </c>
    </row>
    <row r="29" spans="1:5" x14ac:dyDescent="0.2">
      <c r="A29" s="15" t="s">
        <v>177</v>
      </c>
      <c r="B29" s="15"/>
      <c r="C29" s="15">
        <v>1</v>
      </c>
      <c r="D29" s="17" t="s">
        <v>177</v>
      </c>
      <c r="E29" s="17">
        <v>5</v>
      </c>
    </row>
    <row r="30" spans="1:5" x14ac:dyDescent="0.2">
      <c r="A30" s="15" t="s">
        <v>168</v>
      </c>
      <c r="B30" s="15"/>
      <c r="C30" s="15">
        <v>0</v>
      </c>
      <c r="D30" s="17" t="s">
        <v>168</v>
      </c>
      <c r="E30" s="17">
        <v>0</v>
      </c>
    </row>
    <row r="31" spans="1:5" x14ac:dyDescent="0.2">
      <c r="A31" s="15" t="s">
        <v>42</v>
      </c>
      <c r="B31" s="15"/>
      <c r="C31" s="15">
        <v>1</v>
      </c>
      <c r="D31" s="17" t="s">
        <v>42</v>
      </c>
      <c r="E31" s="17">
        <v>7</v>
      </c>
    </row>
    <row r="32" spans="1:5" x14ac:dyDescent="0.2">
      <c r="A32" s="15" t="s">
        <v>178</v>
      </c>
      <c r="B32" s="15"/>
      <c r="C32" s="15">
        <v>0</v>
      </c>
      <c r="D32" s="17" t="s">
        <v>178</v>
      </c>
      <c r="E32" s="17">
        <v>0</v>
      </c>
    </row>
    <row r="33" spans="1:5" x14ac:dyDescent="0.2">
      <c r="A33" s="15" t="s">
        <v>175</v>
      </c>
      <c r="B33" s="15"/>
      <c r="C33" s="15">
        <v>6</v>
      </c>
      <c r="D33" s="17" t="s">
        <v>175</v>
      </c>
      <c r="E33" s="17">
        <v>181</v>
      </c>
    </row>
    <row r="34" spans="1:5" x14ac:dyDescent="0.2">
      <c r="A34" s="15" t="s">
        <v>188</v>
      </c>
      <c r="B34" s="15">
        <v>1</v>
      </c>
      <c r="C34" s="15">
        <v>8</v>
      </c>
      <c r="D34" s="17" t="s">
        <v>188</v>
      </c>
      <c r="E34" s="17">
        <v>42</v>
      </c>
    </row>
    <row r="35" spans="1:5" x14ac:dyDescent="0.2">
      <c r="A35" s="15" t="s">
        <v>498</v>
      </c>
      <c r="B35" s="15"/>
      <c r="C35" s="15">
        <v>1</v>
      </c>
      <c r="D35" s="17" t="s">
        <v>498</v>
      </c>
      <c r="E35" s="17">
        <v>5</v>
      </c>
    </row>
    <row r="36" spans="1:5" x14ac:dyDescent="0.2">
      <c r="A36" s="15" t="s">
        <v>200</v>
      </c>
      <c r="B36" s="15"/>
      <c r="C36" s="15">
        <v>0</v>
      </c>
      <c r="D36" s="17" t="s">
        <v>200</v>
      </c>
      <c r="E36" s="17">
        <v>0</v>
      </c>
    </row>
    <row r="37" spans="1:5" x14ac:dyDescent="0.2">
      <c r="A37" s="15" t="s">
        <v>186</v>
      </c>
      <c r="B37" s="15"/>
      <c r="C37" s="15">
        <v>0</v>
      </c>
      <c r="D37" s="17" t="s">
        <v>186</v>
      </c>
      <c r="E37" s="17">
        <v>0</v>
      </c>
    </row>
    <row r="38" spans="1:5" x14ac:dyDescent="0.2">
      <c r="A38" s="15" t="s">
        <v>193</v>
      </c>
      <c r="B38" s="15"/>
      <c r="C38" s="15">
        <v>0</v>
      </c>
      <c r="D38" s="17" t="s">
        <v>193</v>
      </c>
      <c r="E38" s="17">
        <v>0</v>
      </c>
    </row>
    <row r="39" spans="1:5" x14ac:dyDescent="0.2">
      <c r="A39" s="15" t="s">
        <v>173</v>
      </c>
      <c r="B39" s="15">
        <v>1</v>
      </c>
      <c r="C39" s="15">
        <v>10</v>
      </c>
      <c r="D39" s="17" t="s">
        <v>173</v>
      </c>
      <c r="E39" s="17">
        <v>52</v>
      </c>
    </row>
    <row r="40" spans="1:5" x14ac:dyDescent="0.2">
      <c r="A40" s="15" t="s">
        <v>201</v>
      </c>
      <c r="B40" s="15"/>
      <c r="C40" s="15">
        <v>2</v>
      </c>
      <c r="D40" s="17" t="s">
        <v>201</v>
      </c>
      <c r="E40" s="17">
        <v>10</v>
      </c>
    </row>
    <row r="41" spans="1:5" x14ac:dyDescent="0.2">
      <c r="A41" s="15" t="s">
        <v>169</v>
      </c>
      <c r="B41" s="15"/>
      <c r="C41" s="15">
        <v>1</v>
      </c>
      <c r="D41" s="17" t="s">
        <v>169</v>
      </c>
      <c r="E41" s="17">
        <v>5</v>
      </c>
    </row>
    <row r="42" spans="1:5" x14ac:dyDescent="0.2">
      <c r="A42" s="15" t="s">
        <v>179</v>
      </c>
      <c r="B42" s="15"/>
      <c r="C42" s="15">
        <v>0</v>
      </c>
      <c r="D42" s="17" t="s">
        <v>179</v>
      </c>
      <c r="E42" s="17">
        <v>0</v>
      </c>
    </row>
    <row r="43" spans="1:5" x14ac:dyDescent="0.2">
      <c r="A43" s="15" t="s">
        <v>495</v>
      </c>
      <c r="B43" s="15"/>
      <c r="C43" s="15">
        <v>4</v>
      </c>
      <c r="D43" s="17" t="s">
        <v>495</v>
      </c>
      <c r="E43" s="17">
        <v>20</v>
      </c>
    </row>
    <row r="44" spans="1:5" x14ac:dyDescent="0.2">
      <c r="A44" s="15" t="s">
        <v>499</v>
      </c>
      <c r="B44" s="15"/>
      <c r="C44" s="15">
        <v>1</v>
      </c>
      <c r="D44" s="17" t="s">
        <v>499</v>
      </c>
      <c r="E44" s="17">
        <v>5</v>
      </c>
    </row>
    <row r="45" spans="1:5" x14ac:dyDescent="0.2">
      <c r="A45" s="15" t="s">
        <v>500</v>
      </c>
      <c r="B45" s="15"/>
      <c r="C45" s="15">
        <v>1</v>
      </c>
      <c r="D45" s="17" t="s">
        <v>500</v>
      </c>
      <c r="E45" s="17">
        <v>5</v>
      </c>
    </row>
    <row r="46" spans="1:5" x14ac:dyDescent="0.2">
      <c r="A46" s="15" t="s">
        <v>467</v>
      </c>
      <c r="B46" s="15"/>
      <c r="C46" s="15">
        <f>SUM(C3:C45)</f>
        <v>72</v>
      </c>
      <c r="D46" s="17" t="s">
        <v>467</v>
      </c>
      <c r="E46" s="17">
        <f>SUM(E3:E45)</f>
        <v>539</v>
      </c>
    </row>
    <row r="48" spans="1:5" x14ac:dyDescent="0.2">
      <c r="A48" s="14" t="s">
        <v>50</v>
      </c>
      <c r="B48" s="14"/>
    </row>
    <row r="49" spans="1:5" x14ac:dyDescent="0.2">
      <c r="A49" s="139" t="s">
        <v>163</v>
      </c>
      <c r="B49" s="139"/>
      <c r="C49" s="139"/>
      <c r="D49" s="139"/>
      <c r="E49" s="139"/>
    </row>
    <row r="50" spans="1:5" x14ac:dyDescent="0.2">
      <c r="A50" s="15" t="s">
        <v>1</v>
      </c>
      <c r="B50" s="16" t="s">
        <v>476</v>
      </c>
      <c r="C50" s="16" t="s">
        <v>49</v>
      </c>
      <c r="D50" s="17" t="s">
        <v>2</v>
      </c>
      <c r="E50" s="18" t="s">
        <v>49</v>
      </c>
    </row>
    <row r="51" spans="1:5" x14ac:dyDescent="0.2">
      <c r="A51" s="15" t="s">
        <v>174</v>
      </c>
      <c r="B51" s="15"/>
      <c r="C51" s="15">
        <v>10</v>
      </c>
      <c r="D51" s="17" t="s">
        <v>175</v>
      </c>
      <c r="E51" s="17">
        <v>181</v>
      </c>
    </row>
    <row r="52" spans="1:5" x14ac:dyDescent="0.2">
      <c r="A52" s="15" t="s">
        <v>173</v>
      </c>
      <c r="B52" s="15">
        <v>1</v>
      </c>
      <c r="C52" s="15">
        <v>10</v>
      </c>
      <c r="D52" s="17" t="s">
        <v>174</v>
      </c>
      <c r="E52" s="17">
        <v>57</v>
      </c>
    </row>
    <row r="53" spans="1:5" x14ac:dyDescent="0.2">
      <c r="A53" s="15" t="s">
        <v>188</v>
      </c>
      <c r="B53" s="15">
        <v>1</v>
      </c>
      <c r="C53" s="15">
        <v>8</v>
      </c>
      <c r="D53" s="17" t="s">
        <v>173</v>
      </c>
      <c r="E53" s="17">
        <v>52</v>
      </c>
    </row>
    <row r="54" spans="1:5" x14ac:dyDescent="0.2">
      <c r="A54" s="15" t="s">
        <v>175</v>
      </c>
      <c r="B54" s="15"/>
      <c r="C54" s="15">
        <v>6</v>
      </c>
      <c r="D54" s="17" t="s">
        <v>188</v>
      </c>
      <c r="E54" s="17">
        <v>42</v>
      </c>
    </row>
    <row r="55" spans="1:5" x14ac:dyDescent="0.2">
      <c r="A55" s="15" t="s">
        <v>194</v>
      </c>
      <c r="B55" s="15"/>
      <c r="C55" s="15">
        <v>4</v>
      </c>
      <c r="D55" s="17" t="s">
        <v>171</v>
      </c>
      <c r="E55" s="17">
        <v>22</v>
      </c>
    </row>
    <row r="56" spans="1:5" x14ac:dyDescent="0.2">
      <c r="A56" s="15" t="s">
        <v>164</v>
      </c>
      <c r="B56" s="15"/>
      <c r="C56" s="15">
        <v>4</v>
      </c>
      <c r="D56" s="17" t="s">
        <v>167</v>
      </c>
      <c r="E56" s="17">
        <v>21</v>
      </c>
    </row>
    <row r="57" spans="1:5" x14ac:dyDescent="0.2">
      <c r="A57" s="15" t="s">
        <v>171</v>
      </c>
      <c r="B57" s="15">
        <v>1</v>
      </c>
      <c r="C57" s="15">
        <v>4</v>
      </c>
      <c r="D57" s="17" t="s">
        <v>194</v>
      </c>
      <c r="E57" s="17">
        <v>20</v>
      </c>
    </row>
    <row r="58" spans="1:5" x14ac:dyDescent="0.2">
      <c r="A58" s="15" t="s">
        <v>495</v>
      </c>
      <c r="B58" s="15"/>
      <c r="C58" s="15">
        <v>4</v>
      </c>
      <c r="D58" s="17" t="s">
        <v>164</v>
      </c>
      <c r="E58" s="17">
        <v>20</v>
      </c>
    </row>
    <row r="59" spans="1:5" x14ac:dyDescent="0.2">
      <c r="A59" s="15" t="s">
        <v>183</v>
      </c>
      <c r="B59" s="15">
        <v>1</v>
      </c>
      <c r="C59" s="15">
        <v>3</v>
      </c>
      <c r="D59" s="17" t="s">
        <v>495</v>
      </c>
      <c r="E59" s="17">
        <v>20</v>
      </c>
    </row>
    <row r="60" spans="1:5" x14ac:dyDescent="0.2">
      <c r="A60" s="15" t="s">
        <v>196</v>
      </c>
      <c r="B60" s="15"/>
      <c r="C60" s="15">
        <v>2</v>
      </c>
      <c r="D60" s="17" t="s">
        <v>183</v>
      </c>
      <c r="E60" s="17">
        <v>17</v>
      </c>
    </row>
    <row r="61" spans="1:5" x14ac:dyDescent="0.2">
      <c r="A61" s="15" t="s">
        <v>197</v>
      </c>
      <c r="B61" s="15"/>
      <c r="C61" s="15">
        <v>2</v>
      </c>
      <c r="D61" s="17" t="s">
        <v>196</v>
      </c>
      <c r="E61" s="17">
        <v>10</v>
      </c>
    </row>
    <row r="62" spans="1:5" x14ac:dyDescent="0.2">
      <c r="A62" s="15" t="s">
        <v>167</v>
      </c>
      <c r="B62" s="15"/>
      <c r="C62" s="15">
        <v>2</v>
      </c>
      <c r="D62" s="17" t="s">
        <v>197</v>
      </c>
      <c r="E62" s="17">
        <v>10</v>
      </c>
    </row>
    <row r="63" spans="1:5" x14ac:dyDescent="0.2">
      <c r="A63" s="15" t="s">
        <v>201</v>
      </c>
      <c r="B63" s="15"/>
      <c r="C63" s="15">
        <v>2</v>
      </c>
      <c r="D63" s="17" t="s">
        <v>201</v>
      </c>
      <c r="E63" s="17">
        <v>10</v>
      </c>
    </row>
    <row r="64" spans="1:5" x14ac:dyDescent="0.2">
      <c r="A64" s="15" t="s">
        <v>181</v>
      </c>
      <c r="B64" s="15"/>
      <c r="C64" s="15">
        <v>1</v>
      </c>
      <c r="D64" s="17" t="s">
        <v>42</v>
      </c>
      <c r="E64" s="17">
        <v>7</v>
      </c>
    </row>
    <row r="65" spans="1:5" x14ac:dyDescent="0.2">
      <c r="A65" s="15" t="s">
        <v>198</v>
      </c>
      <c r="B65" s="15"/>
      <c r="C65" s="15">
        <v>1</v>
      </c>
      <c r="D65" s="17" t="s">
        <v>181</v>
      </c>
      <c r="E65" s="17">
        <v>5</v>
      </c>
    </row>
    <row r="66" spans="1:5" x14ac:dyDescent="0.2">
      <c r="A66" s="15" t="s">
        <v>182</v>
      </c>
      <c r="B66" s="15"/>
      <c r="C66" s="15">
        <v>1</v>
      </c>
      <c r="D66" s="17" t="s">
        <v>198</v>
      </c>
      <c r="E66" s="17">
        <v>5</v>
      </c>
    </row>
    <row r="67" spans="1:5" x14ac:dyDescent="0.2">
      <c r="A67" s="15" t="s">
        <v>192</v>
      </c>
      <c r="B67" s="15"/>
      <c r="C67" s="15">
        <v>1</v>
      </c>
      <c r="D67" s="17" t="s">
        <v>182</v>
      </c>
      <c r="E67" s="17">
        <v>5</v>
      </c>
    </row>
    <row r="68" spans="1:5" x14ac:dyDescent="0.2">
      <c r="A68" s="15" t="s">
        <v>172</v>
      </c>
      <c r="B68" s="15"/>
      <c r="C68" s="15">
        <v>1</v>
      </c>
      <c r="D68" s="17" t="s">
        <v>192</v>
      </c>
      <c r="E68" s="17">
        <v>5</v>
      </c>
    </row>
    <row r="69" spans="1:5" x14ac:dyDescent="0.2">
      <c r="A69" s="15" t="s">
        <v>177</v>
      </c>
      <c r="B69" s="15"/>
      <c r="C69" s="15">
        <v>1</v>
      </c>
      <c r="D69" s="17" t="s">
        <v>172</v>
      </c>
      <c r="E69" s="17">
        <v>5</v>
      </c>
    </row>
    <row r="70" spans="1:5" x14ac:dyDescent="0.2">
      <c r="A70" s="15" t="s">
        <v>42</v>
      </c>
      <c r="B70" s="15"/>
      <c r="C70" s="15">
        <v>1</v>
      </c>
      <c r="D70" s="17" t="s">
        <v>177</v>
      </c>
      <c r="E70" s="17">
        <v>5</v>
      </c>
    </row>
    <row r="71" spans="1:5" x14ac:dyDescent="0.2">
      <c r="A71" s="15" t="s">
        <v>498</v>
      </c>
      <c r="B71" s="15"/>
      <c r="C71" s="15">
        <v>1</v>
      </c>
      <c r="D71" s="17" t="s">
        <v>498</v>
      </c>
      <c r="E71" s="17">
        <v>5</v>
      </c>
    </row>
    <row r="72" spans="1:5" x14ac:dyDescent="0.2">
      <c r="A72" s="15" t="s">
        <v>169</v>
      </c>
      <c r="B72" s="15"/>
      <c r="C72" s="15">
        <v>1</v>
      </c>
      <c r="D72" s="17" t="s">
        <v>169</v>
      </c>
      <c r="E72" s="17">
        <v>5</v>
      </c>
    </row>
    <row r="73" spans="1:5" x14ac:dyDescent="0.2">
      <c r="A73" s="15" t="s">
        <v>499</v>
      </c>
      <c r="B73" s="15"/>
      <c r="C73" s="15">
        <v>1</v>
      </c>
      <c r="D73" s="17" t="s">
        <v>499</v>
      </c>
      <c r="E73" s="17">
        <v>5</v>
      </c>
    </row>
    <row r="74" spans="1:5" x14ac:dyDescent="0.2">
      <c r="A74" s="15" t="s">
        <v>500</v>
      </c>
      <c r="B74" s="15"/>
      <c r="C74" s="15">
        <v>1</v>
      </c>
      <c r="D74" s="17" t="s">
        <v>500</v>
      </c>
      <c r="E74" s="17">
        <v>5</v>
      </c>
    </row>
    <row r="75" spans="1:5" x14ac:dyDescent="0.2">
      <c r="A75" s="15" t="s">
        <v>467</v>
      </c>
      <c r="B75" s="15"/>
      <c r="C75" s="15">
        <f>SUM(C51:C74)</f>
        <v>72</v>
      </c>
      <c r="D75" s="17" t="s">
        <v>467</v>
      </c>
      <c r="E75" s="17">
        <f>SUM(E51:E74)</f>
        <v>539</v>
      </c>
    </row>
  </sheetData>
  <mergeCells count="6">
    <mergeCell ref="A49:E49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9900-5BC0-6C40-827F-2DA255959B34}">
  <dimension ref="A1:M73"/>
  <sheetViews>
    <sheetView workbookViewId="0">
      <selection sqref="A1:E1"/>
    </sheetView>
  </sheetViews>
  <sheetFormatPr baseColWidth="10" defaultColWidth="11.5" defaultRowHeight="16" x14ac:dyDescent="0.2"/>
  <cols>
    <col min="1" max="1" width="11.83203125" style="7" bestFit="1" customWidth="1"/>
    <col min="2" max="3" width="4.83203125" style="7" customWidth="1"/>
    <col min="4" max="4" width="11.83203125" style="7" bestFit="1" customWidth="1"/>
    <col min="5" max="5" width="4.83203125" style="7" customWidth="1"/>
    <col min="6" max="6" width="16.1640625" style="57" customWidth="1"/>
    <col min="7" max="12" width="5.33203125" style="72" customWidth="1"/>
    <col min="13" max="13" width="5.33203125" style="57" customWidth="1"/>
  </cols>
  <sheetData>
    <row r="1" spans="1:13" x14ac:dyDescent="0.2">
      <c r="A1" s="141" t="s">
        <v>202</v>
      </c>
      <c r="B1" s="141"/>
      <c r="C1" s="141"/>
      <c r="D1" s="141"/>
      <c r="E1" s="141"/>
      <c r="F1" s="130" t="s">
        <v>468</v>
      </c>
      <c r="G1" s="142" t="s">
        <v>469</v>
      </c>
      <c r="H1" s="142"/>
      <c r="I1" s="142"/>
      <c r="J1" s="142" t="s">
        <v>470</v>
      </c>
      <c r="K1" s="142"/>
      <c r="L1" s="142"/>
      <c r="M1" s="142" t="s">
        <v>471</v>
      </c>
    </row>
    <row r="2" spans="1:13" x14ac:dyDescent="0.2">
      <c r="A2" s="20" t="s">
        <v>1</v>
      </c>
      <c r="B2" s="21" t="s">
        <v>476</v>
      </c>
      <c r="C2" s="21" t="s">
        <v>49</v>
      </c>
      <c r="D2" s="22" t="s">
        <v>2</v>
      </c>
      <c r="E2" s="23" t="s">
        <v>49</v>
      </c>
      <c r="F2" s="130"/>
      <c r="G2" s="142"/>
      <c r="H2" s="142"/>
      <c r="I2" s="142"/>
      <c r="J2" s="142"/>
      <c r="K2" s="142"/>
      <c r="L2" s="142"/>
      <c r="M2" s="142"/>
    </row>
    <row r="3" spans="1:13" x14ac:dyDescent="0.2">
      <c r="A3" s="20" t="s">
        <v>203</v>
      </c>
      <c r="B3" s="20"/>
      <c r="C3" s="20">
        <v>1</v>
      </c>
      <c r="D3" s="22" t="s">
        <v>203</v>
      </c>
      <c r="E3" s="22">
        <v>5</v>
      </c>
      <c r="F3" s="69"/>
      <c r="G3" s="70" t="s">
        <v>46</v>
      </c>
      <c r="H3" s="70" t="s">
        <v>47</v>
      </c>
      <c r="I3" s="70" t="s">
        <v>48</v>
      </c>
      <c r="J3" s="70" t="s">
        <v>46</v>
      </c>
      <c r="K3" s="70" t="s">
        <v>47</v>
      </c>
      <c r="L3" s="70" t="s">
        <v>48</v>
      </c>
      <c r="M3" s="20"/>
    </row>
    <row r="4" spans="1:13" x14ac:dyDescent="0.2">
      <c r="A4" s="20" t="s">
        <v>213</v>
      </c>
      <c r="B4" s="20"/>
      <c r="C4" s="20">
        <v>2</v>
      </c>
      <c r="D4" s="22" t="s">
        <v>213</v>
      </c>
      <c r="E4" s="22">
        <v>55</v>
      </c>
      <c r="F4" s="20" t="s">
        <v>213</v>
      </c>
      <c r="G4" s="68">
        <v>20</v>
      </c>
      <c r="H4" s="68">
        <v>27</v>
      </c>
      <c r="I4" s="71">
        <f>SUM(G4/H4)*100</f>
        <v>74.074074074074076</v>
      </c>
      <c r="J4" s="68"/>
      <c r="K4" s="68"/>
      <c r="L4" s="71" t="e">
        <f>SUM(J4/K4)*100</f>
        <v>#DIV/0!</v>
      </c>
      <c r="M4" s="68"/>
    </row>
    <row r="5" spans="1:13" x14ac:dyDescent="0.2">
      <c r="A5" s="20" t="s">
        <v>59</v>
      </c>
      <c r="B5" s="20">
        <v>1</v>
      </c>
      <c r="C5" s="20">
        <v>3</v>
      </c>
      <c r="D5" s="22" t="s">
        <v>59</v>
      </c>
      <c r="E5" s="22">
        <v>19</v>
      </c>
      <c r="F5" s="20" t="s">
        <v>214</v>
      </c>
      <c r="G5" s="68">
        <v>16</v>
      </c>
      <c r="H5" s="68">
        <v>29</v>
      </c>
      <c r="I5" s="71">
        <f>SUM(G5/H5)*100</f>
        <v>55.172413793103445</v>
      </c>
      <c r="J5" s="68">
        <v>2</v>
      </c>
      <c r="K5" s="68">
        <v>5</v>
      </c>
      <c r="L5" s="71">
        <f>SUM(J5/K5)*100</f>
        <v>40</v>
      </c>
      <c r="M5" s="68"/>
    </row>
    <row r="6" spans="1:13" x14ac:dyDescent="0.2">
      <c r="A6" s="20" t="s">
        <v>210</v>
      </c>
      <c r="B6" s="20"/>
      <c r="C6" s="20">
        <v>2</v>
      </c>
      <c r="D6" s="22" t="s">
        <v>210</v>
      </c>
      <c r="E6" s="22">
        <v>10</v>
      </c>
      <c r="F6" s="20" t="s">
        <v>84</v>
      </c>
      <c r="G6" s="68">
        <v>14</v>
      </c>
      <c r="H6" s="68">
        <v>21</v>
      </c>
      <c r="I6" s="71">
        <f>SUM(G6/H6)*100</f>
        <v>66.666666666666657</v>
      </c>
      <c r="J6" s="68"/>
      <c r="K6" s="68"/>
      <c r="L6" s="71" t="e">
        <f>SUM(J6/K6)*100</f>
        <v>#DIV/0!</v>
      </c>
      <c r="M6" s="68"/>
    </row>
    <row r="7" spans="1:13" x14ac:dyDescent="0.2">
      <c r="A7" s="20" t="s">
        <v>224</v>
      </c>
      <c r="B7" s="20"/>
      <c r="C7" s="20">
        <v>1</v>
      </c>
      <c r="D7" s="22" t="s">
        <v>224</v>
      </c>
      <c r="E7" s="22">
        <v>5</v>
      </c>
      <c r="F7" s="20" t="s">
        <v>59</v>
      </c>
      <c r="G7" s="68">
        <v>1</v>
      </c>
      <c r="H7" s="68">
        <v>1</v>
      </c>
      <c r="I7" s="71">
        <f>SUM(G7/H7)*100</f>
        <v>100</v>
      </c>
      <c r="J7" s="68"/>
      <c r="K7" s="68"/>
      <c r="L7" s="71" t="e">
        <f>SUM(J7/K7)*100</f>
        <v>#DIV/0!</v>
      </c>
      <c r="M7" s="112"/>
    </row>
    <row r="8" spans="1:13" x14ac:dyDescent="0.2">
      <c r="A8" s="20" t="s">
        <v>211</v>
      </c>
      <c r="B8" s="20"/>
      <c r="C8" s="20">
        <v>1</v>
      </c>
      <c r="D8" s="22" t="s">
        <v>211</v>
      </c>
      <c r="E8" s="22">
        <v>5</v>
      </c>
    </row>
    <row r="9" spans="1:13" x14ac:dyDescent="0.2">
      <c r="A9" s="20" t="s">
        <v>204</v>
      </c>
      <c r="B9" s="20"/>
      <c r="C9" s="20">
        <v>1</v>
      </c>
      <c r="D9" s="22" t="s">
        <v>204</v>
      </c>
      <c r="E9" s="22">
        <v>5</v>
      </c>
    </row>
    <row r="10" spans="1:13" x14ac:dyDescent="0.2">
      <c r="A10" s="20" t="s">
        <v>466</v>
      </c>
      <c r="B10" s="20"/>
      <c r="C10" s="20">
        <v>11</v>
      </c>
      <c r="D10" s="22" t="s">
        <v>466</v>
      </c>
      <c r="E10" s="22">
        <v>55</v>
      </c>
    </row>
    <row r="11" spans="1:13" x14ac:dyDescent="0.2">
      <c r="A11" s="20" t="s">
        <v>217</v>
      </c>
      <c r="B11" s="20"/>
      <c r="C11" s="20">
        <v>0</v>
      </c>
      <c r="D11" s="22" t="s">
        <v>217</v>
      </c>
      <c r="E11" s="22">
        <v>0</v>
      </c>
    </row>
    <row r="12" spans="1:13" x14ac:dyDescent="0.2">
      <c r="A12" s="20" t="s">
        <v>205</v>
      </c>
      <c r="B12" s="20"/>
      <c r="C12" s="20">
        <v>0</v>
      </c>
      <c r="D12" s="22" t="s">
        <v>205</v>
      </c>
      <c r="E12" s="22">
        <v>0</v>
      </c>
    </row>
    <row r="13" spans="1:13" x14ac:dyDescent="0.2">
      <c r="A13" s="20" t="s">
        <v>214</v>
      </c>
      <c r="B13" s="20"/>
      <c r="C13" s="20">
        <v>2</v>
      </c>
      <c r="D13" s="22" t="s">
        <v>214</v>
      </c>
      <c r="E13" s="22">
        <v>48</v>
      </c>
    </row>
    <row r="14" spans="1:13" x14ac:dyDescent="0.2">
      <c r="A14" s="20" t="s">
        <v>218</v>
      </c>
      <c r="B14" s="20"/>
      <c r="C14" s="20">
        <v>0</v>
      </c>
      <c r="D14" s="22" t="s">
        <v>218</v>
      </c>
      <c r="E14" s="22">
        <v>0</v>
      </c>
    </row>
    <row r="15" spans="1:13" x14ac:dyDescent="0.2">
      <c r="A15" s="20" t="s">
        <v>212</v>
      </c>
      <c r="B15" s="20"/>
      <c r="C15" s="20">
        <v>6</v>
      </c>
      <c r="D15" s="22" t="s">
        <v>212</v>
      </c>
      <c r="E15" s="22">
        <v>30</v>
      </c>
    </row>
    <row r="16" spans="1:13" x14ac:dyDescent="0.2">
      <c r="A16" s="20" t="s">
        <v>206</v>
      </c>
      <c r="B16" s="20"/>
      <c r="C16" s="20">
        <v>0</v>
      </c>
      <c r="D16" s="22" t="s">
        <v>206</v>
      </c>
      <c r="E16" s="22">
        <v>0</v>
      </c>
    </row>
    <row r="17" spans="1:5" x14ac:dyDescent="0.2">
      <c r="A17" s="20" t="s">
        <v>84</v>
      </c>
      <c r="B17" s="20"/>
      <c r="C17" s="20">
        <v>1</v>
      </c>
      <c r="D17" s="22" t="s">
        <v>84</v>
      </c>
      <c r="E17" s="22">
        <v>38</v>
      </c>
    </row>
    <row r="18" spans="1:5" x14ac:dyDescent="0.2">
      <c r="A18" s="20" t="s">
        <v>219</v>
      </c>
      <c r="B18" s="20"/>
      <c r="C18" s="20">
        <v>0</v>
      </c>
      <c r="D18" s="22" t="s">
        <v>219</v>
      </c>
      <c r="E18" s="22">
        <v>0</v>
      </c>
    </row>
    <row r="19" spans="1:5" x14ac:dyDescent="0.2">
      <c r="A19" s="20" t="s">
        <v>226</v>
      </c>
      <c r="B19" s="20"/>
      <c r="C19" s="20">
        <v>1</v>
      </c>
      <c r="D19" s="22" t="s">
        <v>226</v>
      </c>
      <c r="E19" s="22">
        <v>5</v>
      </c>
    </row>
    <row r="20" spans="1:5" x14ac:dyDescent="0.2">
      <c r="A20" s="20" t="s">
        <v>221</v>
      </c>
      <c r="B20" s="20"/>
      <c r="C20" s="20">
        <v>2</v>
      </c>
      <c r="D20" s="22" t="s">
        <v>221</v>
      </c>
      <c r="E20" s="22">
        <v>10</v>
      </c>
    </row>
    <row r="21" spans="1:5" x14ac:dyDescent="0.2">
      <c r="A21" s="20" t="s">
        <v>227</v>
      </c>
      <c r="B21" s="20"/>
      <c r="C21" s="20">
        <v>3</v>
      </c>
      <c r="D21" s="22" t="s">
        <v>227</v>
      </c>
      <c r="E21" s="22">
        <v>15</v>
      </c>
    </row>
    <row r="22" spans="1:5" x14ac:dyDescent="0.2">
      <c r="A22" s="20" t="s">
        <v>490</v>
      </c>
      <c r="B22" s="20"/>
      <c r="C22" s="20">
        <v>1</v>
      </c>
      <c r="D22" s="22" t="s">
        <v>490</v>
      </c>
      <c r="E22" s="22">
        <v>5</v>
      </c>
    </row>
    <row r="23" spans="1:5" x14ac:dyDescent="0.2">
      <c r="A23" s="20" t="s">
        <v>222</v>
      </c>
      <c r="B23" s="20"/>
      <c r="C23" s="20">
        <v>0</v>
      </c>
      <c r="D23" s="22" t="s">
        <v>222</v>
      </c>
      <c r="E23" s="22">
        <v>0</v>
      </c>
    </row>
    <row r="24" spans="1:5" x14ac:dyDescent="0.2">
      <c r="A24" s="20" t="s">
        <v>207</v>
      </c>
      <c r="B24" s="20"/>
      <c r="C24" s="20">
        <v>0</v>
      </c>
      <c r="D24" s="22" t="s">
        <v>207</v>
      </c>
      <c r="E24" s="22">
        <v>0</v>
      </c>
    </row>
    <row r="25" spans="1:5" x14ac:dyDescent="0.2">
      <c r="A25" s="20" t="s">
        <v>42</v>
      </c>
      <c r="B25" s="20"/>
      <c r="C25" s="20">
        <v>1</v>
      </c>
      <c r="D25" s="22" t="s">
        <v>42</v>
      </c>
      <c r="E25" s="22">
        <v>7</v>
      </c>
    </row>
    <row r="26" spans="1:5" x14ac:dyDescent="0.2">
      <c r="A26" s="20" t="s">
        <v>220</v>
      </c>
      <c r="B26" s="20"/>
      <c r="C26" s="20">
        <v>0</v>
      </c>
      <c r="D26" s="22" t="s">
        <v>220</v>
      </c>
      <c r="E26" s="22">
        <v>0</v>
      </c>
    </row>
    <row r="27" spans="1:5" x14ac:dyDescent="0.2">
      <c r="A27" s="20" t="s">
        <v>223</v>
      </c>
      <c r="B27" s="20"/>
      <c r="C27" s="20">
        <v>0</v>
      </c>
      <c r="D27" s="22" t="s">
        <v>223</v>
      </c>
      <c r="E27" s="22">
        <v>0</v>
      </c>
    </row>
    <row r="28" spans="1:5" x14ac:dyDescent="0.2">
      <c r="A28" s="20" t="s">
        <v>215</v>
      </c>
      <c r="B28" s="20"/>
      <c r="C28" s="20">
        <v>1</v>
      </c>
      <c r="D28" s="22" t="s">
        <v>215</v>
      </c>
      <c r="E28" s="22">
        <v>5</v>
      </c>
    </row>
    <row r="29" spans="1:5" x14ac:dyDescent="0.2">
      <c r="A29" s="20" t="s">
        <v>228</v>
      </c>
      <c r="B29" s="20"/>
      <c r="C29" s="20">
        <v>1</v>
      </c>
      <c r="D29" s="22" t="s">
        <v>228</v>
      </c>
      <c r="E29" s="22">
        <v>5</v>
      </c>
    </row>
    <row r="30" spans="1:5" x14ac:dyDescent="0.2">
      <c r="A30" s="20" t="s">
        <v>229</v>
      </c>
      <c r="B30" s="20"/>
      <c r="C30" s="20">
        <v>0</v>
      </c>
      <c r="D30" s="22" t="s">
        <v>229</v>
      </c>
      <c r="E30" s="22">
        <v>0</v>
      </c>
    </row>
    <row r="31" spans="1:5" x14ac:dyDescent="0.2">
      <c r="A31" s="20" t="s">
        <v>216</v>
      </c>
      <c r="B31" s="20"/>
      <c r="C31" s="20">
        <v>0</v>
      </c>
      <c r="D31" s="22" t="s">
        <v>216</v>
      </c>
      <c r="E31" s="22">
        <v>0</v>
      </c>
    </row>
    <row r="32" spans="1:5" x14ac:dyDescent="0.2">
      <c r="A32" s="20" t="s">
        <v>225</v>
      </c>
      <c r="B32" s="20"/>
      <c r="C32" s="20">
        <v>1</v>
      </c>
      <c r="D32" s="22" t="s">
        <v>225</v>
      </c>
      <c r="E32" s="22">
        <v>5</v>
      </c>
    </row>
    <row r="33" spans="1:5" x14ac:dyDescent="0.2">
      <c r="A33" s="20" t="s">
        <v>208</v>
      </c>
      <c r="B33" s="20"/>
      <c r="C33" s="20">
        <v>0</v>
      </c>
      <c r="D33" s="22" t="s">
        <v>208</v>
      </c>
      <c r="E33" s="22">
        <v>0</v>
      </c>
    </row>
    <row r="34" spans="1:5" x14ac:dyDescent="0.2">
      <c r="A34" s="20" t="s">
        <v>209</v>
      </c>
      <c r="B34" s="20"/>
      <c r="C34" s="20">
        <v>0</v>
      </c>
      <c r="D34" s="22" t="s">
        <v>209</v>
      </c>
      <c r="E34" s="22">
        <v>0</v>
      </c>
    </row>
    <row r="35" spans="1:5" x14ac:dyDescent="0.2">
      <c r="A35" s="20" t="s">
        <v>474</v>
      </c>
      <c r="B35" s="20">
        <v>1</v>
      </c>
      <c r="C35" s="20">
        <v>6</v>
      </c>
      <c r="D35" s="22" t="s">
        <v>474</v>
      </c>
      <c r="E35" s="22">
        <v>32</v>
      </c>
    </row>
    <row r="36" spans="1:5" x14ac:dyDescent="0.2">
      <c r="A36" s="20" t="s">
        <v>477</v>
      </c>
      <c r="B36" s="20"/>
      <c r="C36" s="20">
        <v>5</v>
      </c>
      <c r="D36" s="22" t="s">
        <v>477</v>
      </c>
      <c r="E36" s="22">
        <v>25</v>
      </c>
    </row>
    <row r="37" spans="1:5" x14ac:dyDescent="0.2">
      <c r="A37" s="20" t="s">
        <v>478</v>
      </c>
      <c r="B37" s="20"/>
      <c r="C37" s="20">
        <v>2</v>
      </c>
      <c r="D37" s="22" t="s">
        <v>478</v>
      </c>
      <c r="E37" s="22">
        <v>10</v>
      </c>
    </row>
    <row r="38" spans="1:5" x14ac:dyDescent="0.2">
      <c r="A38" s="20" t="s">
        <v>483</v>
      </c>
      <c r="B38" s="20"/>
      <c r="C38" s="20">
        <v>2</v>
      </c>
      <c r="D38" s="22" t="s">
        <v>483</v>
      </c>
      <c r="E38" s="22">
        <v>10</v>
      </c>
    </row>
    <row r="39" spans="1:5" x14ac:dyDescent="0.2">
      <c r="A39" s="20" t="s">
        <v>496</v>
      </c>
      <c r="B39" s="20">
        <v>1</v>
      </c>
      <c r="C39" s="20">
        <v>2</v>
      </c>
      <c r="D39" s="22" t="s">
        <v>496</v>
      </c>
      <c r="E39" s="22">
        <v>12</v>
      </c>
    </row>
    <row r="40" spans="1:5" x14ac:dyDescent="0.2">
      <c r="A40" s="20" t="s">
        <v>497</v>
      </c>
      <c r="B40" s="20"/>
      <c r="C40" s="20">
        <v>2</v>
      </c>
      <c r="D40" s="22" t="s">
        <v>497</v>
      </c>
      <c r="E40" s="22">
        <v>10</v>
      </c>
    </row>
    <row r="41" spans="1:5" x14ac:dyDescent="0.2">
      <c r="A41" s="20" t="s">
        <v>467</v>
      </c>
      <c r="B41" s="20"/>
      <c r="C41" s="20">
        <f>SUM(C3:C40)</f>
        <v>61</v>
      </c>
      <c r="D41" s="22" t="s">
        <v>467</v>
      </c>
      <c r="E41" s="22">
        <f>SUM(E3:E40)</f>
        <v>431</v>
      </c>
    </row>
    <row r="42" spans="1:5" x14ac:dyDescent="0.2">
      <c r="A42" s="48"/>
      <c r="B42" s="48"/>
      <c r="C42" s="48"/>
      <c r="D42" s="47"/>
      <c r="E42" s="47"/>
    </row>
    <row r="43" spans="1:5" x14ac:dyDescent="0.2">
      <c r="A43" s="19" t="s">
        <v>50</v>
      </c>
      <c r="B43" s="19"/>
    </row>
    <row r="44" spans="1:5" x14ac:dyDescent="0.2">
      <c r="A44" s="141" t="s">
        <v>202</v>
      </c>
      <c r="B44" s="141"/>
      <c r="C44" s="141"/>
      <c r="D44" s="141"/>
      <c r="E44" s="141"/>
    </row>
    <row r="45" spans="1:5" x14ac:dyDescent="0.2">
      <c r="A45" s="20" t="s">
        <v>1</v>
      </c>
      <c r="B45" s="21" t="s">
        <v>476</v>
      </c>
      <c r="C45" s="21" t="s">
        <v>49</v>
      </c>
      <c r="D45" s="22" t="s">
        <v>2</v>
      </c>
      <c r="E45" s="23" t="s">
        <v>49</v>
      </c>
    </row>
    <row r="46" spans="1:5" x14ac:dyDescent="0.2">
      <c r="A46" s="20" t="s">
        <v>466</v>
      </c>
      <c r="B46" s="20"/>
      <c r="C46" s="20">
        <v>11</v>
      </c>
      <c r="D46" s="22" t="s">
        <v>213</v>
      </c>
      <c r="E46" s="22">
        <v>55</v>
      </c>
    </row>
    <row r="47" spans="1:5" x14ac:dyDescent="0.2">
      <c r="A47" s="20" t="s">
        <v>212</v>
      </c>
      <c r="B47" s="20"/>
      <c r="C47" s="20">
        <v>6</v>
      </c>
      <c r="D47" s="22" t="s">
        <v>466</v>
      </c>
      <c r="E47" s="22">
        <v>55</v>
      </c>
    </row>
    <row r="48" spans="1:5" x14ac:dyDescent="0.2">
      <c r="A48" s="20" t="s">
        <v>474</v>
      </c>
      <c r="B48" s="20">
        <v>1</v>
      </c>
      <c r="C48" s="20">
        <v>6</v>
      </c>
      <c r="D48" s="22" t="s">
        <v>214</v>
      </c>
      <c r="E48" s="22">
        <v>48</v>
      </c>
    </row>
    <row r="49" spans="1:5" x14ac:dyDescent="0.2">
      <c r="A49" s="20" t="s">
        <v>477</v>
      </c>
      <c r="B49" s="20"/>
      <c r="C49" s="20">
        <v>5</v>
      </c>
      <c r="D49" s="22" t="s">
        <v>84</v>
      </c>
      <c r="E49" s="22">
        <v>38</v>
      </c>
    </row>
    <row r="50" spans="1:5" x14ac:dyDescent="0.2">
      <c r="A50" s="20" t="s">
        <v>59</v>
      </c>
      <c r="B50" s="20">
        <v>1</v>
      </c>
      <c r="C50" s="20">
        <v>3</v>
      </c>
      <c r="D50" s="22" t="s">
        <v>474</v>
      </c>
      <c r="E50" s="22">
        <v>32</v>
      </c>
    </row>
    <row r="51" spans="1:5" x14ac:dyDescent="0.2">
      <c r="A51" s="20" t="s">
        <v>227</v>
      </c>
      <c r="B51" s="20"/>
      <c r="C51" s="20">
        <v>3</v>
      </c>
      <c r="D51" s="22" t="s">
        <v>212</v>
      </c>
      <c r="E51" s="22">
        <v>30</v>
      </c>
    </row>
    <row r="52" spans="1:5" x14ac:dyDescent="0.2">
      <c r="A52" s="20" t="s">
        <v>213</v>
      </c>
      <c r="B52" s="20"/>
      <c r="C52" s="20">
        <v>2</v>
      </c>
      <c r="D52" s="22" t="s">
        <v>477</v>
      </c>
      <c r="E52" s="22">
        <v>25</v>
      </c>
    </row>
    <row r="53" spans="1:5" x14ac:dyDescent="0.2">
      <c r="A53" s="20" t="s">
        <v>210</v>
      </c>
      <c r="B53" s="20"/>
      <c r="C53" s="20">
        <v>2</v>
      </c>
      <c r="D53" s="22" t="s">
        <v>59</v>
      </c>
      <c r="E53" s="22">
        <v>19</v>
      </c>
    </row>
    <row r="54" spans="1:5" x14ac:dyDescent="0.2">
      <c r="A54" s="20" t="s">
        <v>214</v>
      </c>
      <c r="B54" s="20"/>
      <c r="C54" s="20">
        <v>2</v>
      </c>
      <c r="D54" s="22" t="s">
        <v>227</v>
      </c>
      <c r="E54" s="22">
        <v>15</v>
      </c>
    </row>
    <row r="55" spans="1:5" x14ac:dyDescent="0.2">
      <c r="A55" s="20" t="s">
        <v>221</v>
      </c>
      <c r="B55" s="20"/>
      <c r="C55" s="20">
        <v>2</v>
      </c>
      <c r="D55" s="22" t="s">
        <v>496</v>
      </c>
      <c r="E55" s="22">
        <v>12</v>
      </c>
    </row>
    <row r="56" spans="1:5" x14ac:dyDescent="0.2">
      <c r="A56" s="20" t="s">
        <v>478</v>
      </c>
      <c r="B56" s="20"/>
      <c r="C56" s="20">
        <v>2</v>
      </c>
      <c r="D56" s="22" t="s">
        <v>210</v>
      </c>
      <c r="E56" s="22">
        <v>10</v>
      </c>
    </row>
    <row r="57" spans="1:5" x14ac:dyDescent="0.2">
      <c r="A57" s="20" t="s">
        <v>483</v>
      </c>
      <c r="B57" s="20"/>
      <c r="C57" s="20">
        <v>2</v>
      </c>
      <c r="D57" s="22" t="s">
        <v>221</v>
      </c>
      <c r="E57" s="22">
        <v>10</v>
      </c>
    </row>
    <row r="58" spans="1:5" x14ac:dyDescent="0.2">
      <c r="A58" s="20" t="s">
        <v>496</v>
      </c>
      <c r="B58" s="20">
        <v>1</v>
      </c>
      <c r="C58" s="20">
        <v>2</v>
      </c>
      <c r="D58" s="22" t="s">
        <v>478</v>
      </c>
      <c r="E58" s="22">
        <v>10</v>
      </c>
    </row>
    <row r="59" spans="1:5" x14ac:dyDescent="0.2">
      <c r="A59" s="20" t="s">
        <v>497</v>
      </c>
      <c r="B59" s="20"/>
      <c r="C59" s="20">
        <v>2</v>
      </c>
      <c r="D59" s="22" t="s">
        <v>483</v>
      </c>
      <c r="E59" s="22">
        <v>10</v>
      </c>
    </row>
    <row r="60" spans="1:5" x14ac:dyDescent="0.2">
      <c r="A60" s="20" t="s">
        <v>203</v>
      </c>
      <c r="B60" s="20"/>
      <c r="C60" s="20">
        <v>1</v>
      </c>
      <c r="D60" s="22" t="s">
        <v>497</v>
      </c>
      <c r="E60" s="22">
        <v>10</v>
      </c>
    </row>
    <row r="61" spans="1:5" x14ac:dyDescent="0.2">
      <c r="A61" s="20" t="s">
        <v>224</v>
      </c>
      <c r="B61" s="20"/>
      <c r="C61" s="20">
        <v>1</v>
      </c>
      <c r="D61" s="22" t="s">
        <v>42</v>
      </c>
      <c r="E61" s="22">
        <v>7</v>
      </c>
    </row>
    <row r="62" spans="1:5" x14ac:dyDescent="0.2">
      <c r="A62" s="20" t="s">
        <v>211</v>
      </c>
      <c r="B62" s="20"/>
      <c r="C62" s="20">
        <v>1</v>
      </c>
      <c r="D62" s="22" t="s">
        <v>203</v>
      </c>
      <c r="E62" s="22">
        <v>5</v>
      </c>
    </row>
    <row r="63" spans="1:5" x14ac:dyDescent="0.2">
      <c r="A63" s="20" t="s">
        <v>204</v>
      </c>
      <c r="B63" s="20"/>
      <c r="C63" s="20">
        <v>1</v>
      </c>
      <c r="D63" s="22" t="s">
        <v>224</v>
      </c>
      <c r="E63" s="22">
        <v>5</v>
      </c>
    </row>
    <row r="64" spans="1:5" x14ac:dyDescent="0.2">
      <c r="A64" s="20" t="s">
        <v>84</v>
      </c>
      <c r="B64" s="20"/>
      <c r="C64" s="20">
        <v>1</v>
      </c>
      <c r="D64" s="22" t="s">
        <v>211</v>
      </c>
      <c r="E64" s="22">
        <v>5</v>
      </c>
    </row>
    <row r="65" spans="1:5" x14ac:dyDescent="0.2">
      <c r="A65" s="20" t="s">
        <v>226</v>
      </c>
      <c r="B65" s="20"/>
      <c r="C65" s="20">
        <v>1</v>
      </c>
      <c r="D65" s="22" t="s">
        <v>204</v>
      </c>
      <c r="E65" s="22">
        <v>5</v>
      </c>
    </row>
    <row r="66" spans="1:5" x14ac:dyDescent="0.2">
      <c r="A66" s="20" t="s">
        <v>490</v>
      </c>
      <c r="B66" s="20"/>
      <c r="C66" s="20">
        <v>1</v>
      </c>
      <c r="D66" s="22" t="s">
        <v>226</v>
      </c>
      <c r="E66" s="22">
        <v>5</v>
      </c>
    </row>
    <row r="67" spans="1:5" x14ac:dyDescent="0.2">
      <c r="A67" s="20" t="s">
        <v>42</v>
      </c>
      <c r="B67" s="20"/>
      <c r="C67" s="20">
        <v>1</v>
      </c>
      <c r="D67" s="22" t="s">
        <v>490</v>
      </c>
      <c r="E67" s="22">
        <v>5</v>
      </c>
    </row>
    <row r="68" spans="1:5" x14ac:dyDescent="0.2">
      <c r="A68" s="20" t="s">
        <v>215</v>
      </c>
      <c r="B68" s="20"/>
      <c r="C68" s="20">
        <v>1</v>
      </c>
      <c r="D68" s="22" t="s">
        <v>215</v>
      </c>
      <c r="E68" s="22">
        <v>5</v>
      </c>
    </row>
    <row r="69" spans="1:5" x14ac:dyDescent="0.2">
      <c r="A69" s="20" t="s">
        <v>228</v>
      </c>
      <c r="B69" s="20"/>
      <c r="C69" s="20">
        <v>1</v>
      </c>
      <c r="D69" s="22" t="s">
        <v>228</v>
      </c>
      <c r="E69" s="22">
        <v>5</v>
      </c>
    </row>
    <row r="70" spans="1:5" x14ac:dyDescent="0.2">
      <c r="A70" s="20" t="s">
        <v>225</v>
      </c>
      <c r="B70" s="20"/>
      <c r="C70" s="20">
        <v>1</v>
      </c>
      <c r="D70" s="22" t="s">
        <v>225</v>
      </c>
      <c r="E70" s="22">
        <v>5</v>
      </c>
    </row>
    <row r="71" spans="1:5" x14ac:dyDescent="0.2">
      <c r="A71" s="20" t="s">
        <v>467</v>
      </c>
      <c r="B71" s="20"/>
      <c r="C71" s="20">
        <f>SUM(C46:C70)</f>
        <v>61</v>
      </c>
      <c r="D71" s="22" t="s">
        <v>467</v>
      </c>
      <c r="E71" s="22">
        <f>SUM(E46:E70)</f>
        <v>431</v>
      </c>
    </row>
    <row r="72" spans="1:5" x14ac:dyDescent="0.2">
      <c r="A72" s="48"/>
      <c r="B72" s="48"/>
    </row>
    <row r="73" spans="1:5" x14ac:dyDescent="0.2">
      <c r="A73" s="114" t="s">
        <v>491</v>
      </c>
    </row>
  </sheetData>
  <mergeCells count="6">
    <mergeCell ref="A44:E44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C6D5-17FF-AA4B-B60A-3FC89321B4AB}">
  <dimension ref="A1:M67"/>
  <sheetViews>
    <sheetView workbookViewId="0">
      <selection sqref="A1:E1"/>
    </sheetView>
  </sheetViews>
  <sheetFormatPr baseColWidth="10" defaultColWidth="11.5" defaultRowHeight="16" x14ac:dyDescent="0.2"/>
  <cols>
    <col min="1" max="1" width="15.5" style="7" bestFit="1" customWidth="1"/>
    <col min="2" max="3" width="4.83203125" style="7" customWidth="1"/>
    <col min="4" max="4" width="15.164062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43" t="s">
        <v>426</v>
      </c>
      <c r="B1" s="143"/>
      <c r="C1" s="143"/>
      <c r="D1" s="143"/>
      <c r="E1" s="143"/>
      <c r="F1" s="130" t="s">
        <v>468</v>
      </c>
      <c r="G1" s="144" t="s">
        <v>469</v>
      </c>
      <c r="H1" s="144"/>
      <c r="I1" s="144"/>
      <c r="J1" s="144" t="s">
        <v>470</v>
      </c>
      <c r="K1" s="144"/>
      <c r="L1" s="144"/>
      <c r="M1" s="144" t="s">
        <v>471</v>
      </c>
    </row>
    <row r="2" spans="1:13" x14ac:dyDescent="0.2">
      <c r="A2" s="44" t="s">
        <v>1</v>
      </c>
      <c r="B2" s="77" t="s">
        <v>476</v>
      </c>
      <c r="C2" s="77" t="s">
        <v>49</v>
      </c>
      <c r="D2" s="45" t="s">
        <v>2</v>
      </c>
      <c r="E2" s="78" t="s">
        <v>49</v>
      </c>
      <c r="F2" s="130"/>
      <c r="G2" s="144"/>
      <c r="H2" s="144"/>
      <c r="I2" s="144"/>
      <c r="J2" s="144"/>
      <c r="K2" s="144"/>
      <c r="L2" s="144"/>
      <c r="M2" s="144"/>
    </row>
    <row r="3" spans="1:13" x14ac:dyDescent="0.2">
      <c r="A3" s="44" t="s">
        <v>427</v>
      </c>
      <c r="B3" s="44"/>
      <c r="C3" s="44">
        <v>0</v>
      </c>
      <c r="D3" s="45" t="s">
        <v>427</v>
      </c>
      <c r="E3" s="45">
        <v>0</v>
      </c>
      <c r="F3" s="66"/>
      <c r="G3" s="67" t="s">
        <v>46</v>
      </c>
      <c r="H3" s="67" t="s">
        <v>47</v>
      </c>
      <c r="I3" s="67" t="s">
        <v>48</v>
      </c>
      <c r="J3" s="67" t="s">
        <v>46</v>
      </c>
      <c r="K3" s="67" t="s">
        <v>47</v>
      </c>
      <c r="L3" s="67" t="s">
        <v>48</v>
      </c>
      <c r="M3" s="44"/>
    </row>
    <row r="4" spans="1:13" x14ac:dyDescent="0.2">
      <c r="A4" s="44" t="s">
        <v>428</v>
      </c>
      <c r="B4" s="44"/>
      <c r="C4" s="44">
        <v>0</v>
      </c>
      <c r="D4" s="45" t="s">
        <v>428</v>
      </c>
      <c r="E4" s="45">
        <v>0</v>
      </c>
      <c r="F4" s="44" t="s">
        <v>448</v>
      </c>
      <c r="G4" s="65">
        <v>51</v>
      </c>
      <c r="H4" s="65">
        <v>67</v>
      </c>
      <c r="I4" s="103">
        <f>SUM(G4/H4)*100</f>
        <v>76.119402985074629</v>
      </c>
      <c r="J4" s="65">
        <v>3</v>
      </c>
      <c r="K4" s="65">
        <v>4</v>
      </c>
      <c r="L4" s="103">
        <f>SUM(J4/K4)*100</f>
        <v>75</v>
      </c>
      <c r="M4" s="65"/>
    </row>
    <row r="5" spans="1:13" x14ac:dyDescent="0.2">
      <c r="A5" s="44" t="s">
        <v>429</v>
      </c>
      <c r="B5" s="44"/>
      <c r="C5" s="44">
        <v>0</v>
      </c>
      <c r="D5" s="45" t="s">
        <v>429</v>
      </c>
      <c r="E5" s="45">
        <v>17</v>
      </c>
      <c r="F5" s="44" t="s">
        <v>429</v>
      </c>
      <c r="G5" s="65">
        <v>7</v>
      </c>
      <c r="H5" s="65">
        <v>10</v>
      </c>
      <c r="I5" s="103">
        <f>SUM(G5/H5)*100</f>
        <v>70</v>
      </c>
      <c r="J5" s="65"/>
      <c r="K5" s="65"/>
      <c r="L5" s="103" t="e">
        <f>SUM(J5/K5)*100</f>
        <v>#DIV/0!</v>
      </c>
      <c r="M5" s="65"/>
    </row>
    <row r="6" spans="1:13" x14ac:dyDescent="0.2">
      <c r="A6" s="44" t="s">
        <v>430</v>
      </c>
      <c r="B6" s="44"/>
      <c r="C6" s="44">
        <v>0</v>
      </c>
      <c r="D6" s="45" t="s">
        <v>430</v>
      </c>
      <c r="E6" s="45">
        <v>0</v>
      </c>
    </row>
    <row r="7" spans="1:13" x14ac:dyDescent="0.2">
      <c r="A7" s="44" t="s">
        <v>431</v>
      </c>
      <c r="B7" s="44">
        <v>1</v>
      </c>
      <c r="C7" s="44">
        <v>6</v>
      </c>
      <c r="D7" s="45" t="s">
        <v>431</v>
      </c>
      <c r="E7" s="45">
        <v>32</v>
      </c>
    </row>
    <row r="8" spans="1:13" x14ac:dyDescent="0.2">
      <c r="A8" s="44" t="s">
        <v>432</v>
      </c>
      <c r="B8" s="44"/>
      <c r="C8" s="44">
        <v>0</v>
      </c>
      <c r="D8" s="45" t="s">
        <v>432</v>
      </c>
      <c r="E8" s="45">
        <v>0</v>
      </c>
    </row>
    <row r="9" spans="1:13" x14ac:dyDescent="0.2">
      <c r="A9" s="44" t="s">
        <v>433</v>
      </c>
      <c r="B9" s="44"/>
      <c r="C9" s="44">
        <v>0</v>
      </c>
      <c r="D9" s="45" t="s">
        <v>433</v>
      </c>
      <c r="E9" s="45">
        <v>0</v>
      </c>
    </row>
    <row r="10" spans="1:13" x14ac:dyDescent="0.2">
      <c r="A10" s="44" t="s">
        <v>434</v>
      </c>
      <c r="B10" s="44"/>
      <c r="C10" s="44">
        <v>2</v>
      </c>
      <c r="D10" s="45" t="s">
        <v>434</v>
      </c>
      <c r="E10" s="45">
        <v>10</v>
      </c>
    </row>
    <row r="11" spans="1:13" x14ac:dyDescent="0.2">
      <c r="A11" s="44" t="s">
        <v>435</v>
      </c>
      <c r="B11" s="44"/>
      <c r="C11" s="44">
        <v>5</v>
      </c>
      <c r="D11" s="45" t="s">
        <v>435</v>
      </c>
      <c r="E11" s="45">
        <v>25</v>
      </c>
    </row>
    <row r="12" spans="1:13" x14ac:dyDescent="0.2">
      <c r="A12" s="44" t="s">
        <v>459</v>
      </c>
      <c r="B12" s="44"/>
      <c r="C12" s="44">
        <v>1</v>
      </c>
      <c r="D12" s="45" t="s">
        <v>459</v>
      </c>
      <c r="E12" s="45">
        <v>5</v>
      </c>
    </row>
    <row r="13" spans="1:13" x14ac:dyDescent="0.2">
      <c r="A13" s="44" t="s">
        <v>460</v>
      </c>
      <c r="B13" s="44"/>
      <c r="C13" s="44">
        <v>4</v>
      </c>
      <c r="D13" s="45" t="s">
        <v>460</v>
      </c>
      <c r="E13" s="45">
        <v>20</v>
      </c>
    </row>
    <row r="14" spans="1:13" x14ac:dyDescent="0.2">
      <c r="A14" s="44" t="s">
        <v>436</v>
      </c>
      <c r="B14" s="44"/>
      <c r="C14" s="44">
        <v>1</v>
      </c>
      <c r="D14" s="45" t="s">
        <v>436</v>
      </c>
      <c r="E14" s="45">
        <v>5</v>
      </c>
    </row>
    <row r="15" spans="1:13" x14ac:dyDescent="0.2">
      <c r="A15" s="44" t="s">
        <v>437</v>
      </c>
      <c r="B15" s="44"/>
      <c r="C15" s="44">
        <v>0</v>
      </c>
      <c r="D15" s="45" t="s">
        <v>437</v>
      </c>
      <c r="E15" s="45">
        <v>0</v>
      </c>
    </row>
    <row r="16" spans="1:13" x14ac:dyDescent="0.2">
      <c r="A16" s="44" t="s">
        <v>438</v>
      </c>
      <c r="B16" s="44"/>
      <c r="C16" s="44">
        <v>0</v>
      </c>
      <c r="D16" s="45" t="s">
        <v>438</v>
      </c>
      <c r="E16" s="45">
        <v>0</v>
      </c>
    </row>
    <row r="17" spans="1:5" x14ac:dyDescent="0.2">
      <c r="A17" s="44" t="s">
        <v>439</v>
      </c>
      <c r="B17" s="44"/>
      <c r="C17" s="44">
        <v>2</v>
      </c>
      <c r="D17" s="45" t="s">
        <v>439</v>
      </c>
      <c r="E17" s="45">
        <v>10</v>
      </c>
    </row>
    <row r="18" spans="1:5" x14ac:dyDescent="0.2">
      <c r="A18" s="44" t="s">
        <v>458</v>
      </c>
      <c r="B18" s="44"/>
      <c r="C18" s="44">
        <v>1</v>
      </c>
      <c r="D18" s="45" t="s">
        <v>458</v>
      </c>
      <c r="E18" s="45">
        <v>5</v>
      </c>
    </row>
    <row r="19" spans="1:5" x14ac:dyDescent="0.2">
      <c r="A19" s="44" t="s">
        <v>84</v>
      </c>
      <c r="B19" s="44"/>
      <c r="C19" s="44">
        <v>0</v>
      </c>
      <c r="D19" s="45" t="s">
        <v>84</v>
      </c>
      <c r="E19" s="45">
        <v>0</v>
      </c>
    </row>
    <row r="20" spans="1:5" x14ac:dyDescent="0.2">
      <c r="A20" s="44" t="s">
        <v>488</v>
      </c>
      <c r="B20" s="44"/>
      <c r="C20" s="44">
        <v>3</v>
      </c>
      <c r="D20" s="45" t="s">
        <v>488</v>
      </c>
      <c r="E20" s="45">
        <v>15</v>
      </c>
    </row>
    <row r="21" spans="1:5" x14ac:dyDescent="0.2">
      <c r="A21" s="44" t="s">
        <v>440</v>
      </c>
      <c r="B21" s="44"/>
      <c r="C21" s="44">
        <v>0</v>
      </c>
      <c r="D21" s="45" t="s">
        <v>440</v>
      </c>
      <c r="E21" s="45">
        <v>0</v>
      </c>
    </row>
    <row r="22" spans="1:5" x14ac:dyDescent="0.2">
      <c r="A22" s="44" t="s">
        <v>441</v>
      </c>
      <c r="B22" s="44"/>
      <c r="C22" s="44">
        <v>1</v>
      </c>
      <c r="D22" s="45" t="s">
        <v>441</v>
      </c>
      <c r="E22" s="45">
        <v>5</v>
      </c>
    </row>
    <row r="23" spans="1:5" x14ac:dyDescent="0.2">
      <c r="A23" s="44" t="s">
        <v>407</v>
      </c>
      <c r="B23" s="44">
        <v>1</v>
      </c>
      <c r="C23" s="44">
        <v>5</v>
      </c>
      <c r="D23" s="45" t="s">
        <v>407</v>
      </c>
      <c r="E23" s="45">
        <v>27</v>
      </c>
    </row>
    <row r="24" spans="1:5" x14ac:dyDescent="0.2">
      <c r="A24" s="44" t="s">
        <v>442</v>
      </c>
      <c r="B24" s="44">
        <v>1</v>
      </c>
      <c r="C24" s="44">
        <v>2</v>
      </c>
      <c r="D24" s="45" t="s">
        <v>442</v>
      </c>
      <c r="E24" s="45">
        <v>12</v>
      </c>
    </row>
    <row r="25" spans="1:5" x14ac:dyDescent="0.2">
      <c r="A25" s="44" t="s">
        <v>443</v>
      </c>
      <c r="B25" s="44"/>
      <c r="C25" s="44">
        <v>2</v>
      </c>
      <c r="D25" s="45" t="s">
        <v>443</v>
      </c>
      <c r="E25" s="45">
        <v>10</v>
      </c>
    </row>
    <row r="26" spans="1:5" x14ac:dyDescent="0.2">
      <c r="A26" s="44" t="s">
        <v>444</v>
      </c>
      <c r="B26" s="44"/>
      <c r="C26" s="44">
        <v>1</v>
      </c>
      <c r="D26" s="45" t="s">
        <v>444</v>
      </c>
      <c r="E26" s="45">
        <v>5</v>
      </c>
    </row>
    <row r="27" spans="1:5" x14ac:dyDescent="0.2">
      <c r="A27" s="44" t="s">
        <v>445</v>
      </c>
      <c r="B27" s="44"/>
      <c r="C27" s="44">
        <v>2</v>
      </c>
      <c r="D27" s="45" t="s">
        <v>445</v>
      </c>
      <c r="E27" s="45">
        <v>10</v>
      </c>
    </row>
    <row r="28" spans="1:5" x14ac:dyDescent="0.2">
      <c r="A28" s="44" t="s">
        <v>446</v>
      </c>
      <c r="B28" s="44"/>
      <c r="C28" s="44">
        <v>3</v>
      </c>
      <c r="D28" s="45" t="s">
        <v>446</v>
      </c>
      <c r="E28" s="45">
        <v>15</v>
      </c>
    </row>
    <row r="29" spans="1:5" x14ac:dyDescent="0.2">
      <c r="A29" s="44" t="s">
        <v>448</v>
      </c>
      <c r="B29" s="44"/>
      <c r="C29" s="44">
        <v>2</v>
      </c>
      <c r="D29" s="45" t="s">
        <v>448</v>
      </c>
      <c r="E29" s="45">
        <v>138</v>
      </c>
    </row>
    <row r="30" spans="1:5" x14ac:dyDescent="0.2">
      <c r="A30" s="44" t="s">
        <v>497</v>
      </c>
      <c r="B30" s="44"/>
      <c r="C30" s="44">
        <v>0</v>
      </c>
      <c r="D30" s="45" t="s">
        <v>497</v>
      </c>
      <c r="E30" s="45">
        <v>0</v>
      </c>
    </row>
    <row r="31" spans="1:5" x14ac:dyDescent="0.2">
      <c r="A31" s="44" t="s">
        <v>449</v>
      </c>
      <c r="B31" s="44"/>
      <c r="C31" s="44">
        <v>0</v>
      </c>
      <c r="D31" s="45" t="s">
        <v>449</v>
      </c>
      <c r="E31" s="45">
        <v>0</v>
      </c>
    </row>
    <row r="32" spans="1:5" x14ac:dyDescent="0.2">
      <c r="A32" s="44" t="s">
        <v>450</v>
      </c>
      <c r="B32" s="44"/>
      <c r="C32" s="44">
        <v>0</v>
      </c>
      <c r="D32" s="45" t="s">
        <v>450</v>
      </c>
      <c r="E32" s="45">
        <v>0</v>
      </c>
    </row>
    <row r="33" spans="1:5" x14ac:dyDescent="0.2">
      <c r="A33" s="44" t="s">
        <v>451</v>
      </c>
      <c r="B33" s="44"/>
      <c r="C33" s="44">
        <v>5</v>
      </c>
      <c r="D33" s="45" t="s">
        <v>451</v>
      </c>
      <c r="E33" s="45">
        <v>25</v>
      </c>
    </row>
    <row r="34" spans="1:5" x14ac:dyDescent="0.2">
      <c r="A34" s="44" t="s">
        <v>452</v>
      </c>
      <c r="B34" s="44"/>
      <c r="C34" s="44">
        <v>0</v>
      </c>
      <c r="D34" s="45" t="s">
        <v>452</v>
      </c>
      <c r="E34" s="45">
        <v>0</v>
      </c>
    </row>
    <row r="35" spans="1:5" x14ac:dyDescent="0.2">
      <c r="A35" s="44" t="s">
        <v>453</v>
      </c>
      <c r="B35" s="44"/>
      <c r="C35" s="44">
        <v>5</v>
      </c>
      <c r="D35" s="45" t="s">
        <v>453</v>
      </c>
      <c r="E35" s="45">
        <v>25</v>
      </c>
    </row>
    <row r="36" spans="1:5" x14ac:dyDescent="0.2">
      <c r="A36" s="44" t="s">
        <v>455</v>
      </c>
      <c r="B36" s="44"/>
      <c r="C36" s="44">
        <v>0</v>
      </c>
      <c r="D36" s="45" t="s">
        <v>455</v>
      </c>
      <c r="E36" s="45">
        <v>0</v>
      </c>
    </row>
    <row r="37" spans="1:5" x14ac:dyDescent="0.2">
      <c r="A37" s="44" t="s">
        <v>454</v>
      </c>
      <c r="B37" s="44"/>
      <c r="C37" s="44">
        <v>0</v>
      </c>
      <c r="D37" s="45" t="s">
        <v>454</v>
      </c>
      <c r="E37" s="45">
        <v>0</v>
      </c>
    </row>
    <row r="38" spans="1:5" x14ac:dyDescent="0.2">
      <c r="A38" s="44" t="s">
        <v>456</v>
      </c>
      <c r="B38" s="44"/>
      <c r="C38" s="44">
        <v>0</v>
      </c>
      <c r="D38" s="45" t="s">
        <v>456</v>
      </c>
      <c r="E38" s="45">
        <v>0</v>
      </c>
    </row>
    <row r="39" spans="1:5" x14ac:dyDescent="0.2">
      <c r="A39" s="44" t="s">
        <v>457</v>
      </c>
      <c r="B39" s="44"/>
      <c r="C39" s="44">
        <v>0</v>
      </c>
      <c r="D39" s="45" t="s">
        <v>457</v>
      </c>
      <c r="E39" s="45">
        <v>0</v>
      </c>
    </row>
    <row r="40" spans="1:5" x14ac:dyDescent="0.2">
      <c r="A40" s="44" t="s">
        <v>42</v>
      </c>
      <c r="B40" s="44"/>
      <c r="C40" s="44">
        <v>1</v>
      </c>
      <c r="D40" s="45" t="s">
        <v>42</v>
      </c>
      <c r="E40" s="45">
        <v>7</v>
      </c>
    </row>
    <row r="41" spans="1:5" x14ac:dyDescent="0.2">
      <c r="A41" s="44" t="s">
        <v>467</v>
      </c>
      <c r="B41" s="44"/>
      <c r="C41" s="44">
        <f>SUM(C3:C40)</f>
        <v>54</v>
      </c>
      <c r="D41" s="45" t="s">
        <v>467</v>
      </c>
      <c r="E41" s="45">
        <f>SUM(E3:E40)</f>
        <v>423</v>
      </c>
    </row>
    <row r="43" spans="1:5" x14ac:dyDescent="0.2">
      <c r="A43" s="46" t="s">
        <v>50</v>
      </c>
      <c r="B43" s="46"/>
    </row>
    <row r="44" spans="1:5" x14ac:dyDescent="0.2">
      <c r="A44" s="143" t="s">
        <v>426</v>
      </c>
      <c r="B44" s="143"/>
      <c r="C44" s="143"/>
      <c r="D44" s="143"/>
      <c r="E44" s="143"/>
    </row>
    <row r="45" spans="1:5" x14ac:dyDescent="0.2">
      <c r="A45" s="44" t="s">
        <v>1</v>
      </c>
      <c r="B45" s="77" t="s">
        <v>476</v>
      </c>
      <c r="C45" s="77" t="s">
        <v>49</v>
      </c>
      <c r="D45" s="45" t="s">
        <v>2</v>
      </c>
      <c r="E45" s="78" t="s">
        <v>49</v>
      </c>
    </row>
    <row r="46" spans="1:5" x14ac:dyDescent="0.2">
      <c r="A46" s="44" t="s">
        <v>431</v>
      </c>
      <c r="B46" s="44">
        <v>1</v>
      </c>
      <c r="C46" s="44">
        <v>6</v>
      </c>
      <c r="D46" s="45" t="s">
        <v>448</v>
      </c>
      <c r="E46" s="45">
        <v>138</v>
      </c>
    </row>
    <row r="47" spans="1:5" x14ac:dyDescent="0.2">
      <c r="A47" s="44" t="s">
        <v>435</v>
      </c>
      <c r="B47" s="44"/>
      <c r="C47" s="44">
        <v>5</v>
      </c>
      <c r="D47" s="45" t="s">
        <v>431</v>
      </c>
      <c r="E47" s="45">
        <v>32</v>
      </c>
    </row>
    <row r="48" spans="1:5" x14ac:dyDescent="0.2">
      <c r="A48" s="44" t="s">
        <v>407</v>
      </c>
      <c r="B48" s="44">
        <v>1</v>
      </c>
      <c r="C48" s="44">
        <v>5</v>
      </c>
      <c r="D48" s="45" t="s">
        <v>407</v>
      </c>
      <c r="E48" s="45">
        <v>27</v>
      </c>
    </row>
    <row r="49" spans="1:5" x14ac:dyDescent="0.2">
      <c r="A49" s="44" t="s">
        <v>451</v>
      </c>
      <c r="B49" s="44"/>
      <c r="C49" s="44">
        <v>5</v>
      </c>
      <c r="D49" s="45" t="s">
        <v>435</v>
      </c>
      <c r="E49" s="45">
        <v>25</v>
      </c>
    </row>
    <row r="50" spans="1:5" x14ac:dyDescent="0.2">
      <c r="A50" s="44" t="s">
        <v>453</v>
      </c>
      <c r="B50" s="44"/>
      <c r="C50" s="44">
        <v>5</v>
      </c>
      <c r="D50" s="45" t="s">
        <v>451</v>
      </c>
      <c r="E50" s="45">
        <v>25</v>
      </c>
    </row>
    <row r="51" spans="1:5" x14ac:dyDescent="0.2">
      <c r="A51" s="44" t="s">
        <v>460</v>
      </c>
      <c r="B51" s="44"/>
      <c r="C51" s="44">
        <v>4</v>
      </c>
      <c r="D51" s="45" t="s">
        <v>453</v>
      </c>
      <c r="E51" s="45">
        <v>25</v>
      </c>
    </row>
    <row r="52" spans="1:5" x14ac:dyDescent="0.2">
      <c r="A52" s="44" t="s">
        <v>488</v>
      </c>
      <c r="B52" s="44"/>
      <c r="C52" s="44">
        <v>3</v>
      </c>
      <c r="D52" s="45" t="s">
        <v>460</v>
      </c>
      <c r="E52" s="45">
        <v>20</v>
      </c>
    </row>
    <row r="53" spans="1:5" x14ac:dyDescent="0.2">
      <c r="A53" s="44" t="s">
        <v>446</v>
      </c>
      <c r="B53" s="44"/>
      <c r="C53" s="44">
        <v>3</v>
      </c>
      <c r="D53" s="45" t="s">
        <v>429</v>
      </c>
      <c r="E53" s="45">
        <v>17</v>
      </c>
    </row>
    <row r="54" spans="1:5" x14ac:dyDescent="0.2">
      <c r="A54" s="44" t="s">
        <v>434</v>
      </c>
      <c r="B54" s="44"/>
      <c r="C54" s="44">
        <v>2</v>
      </c>
      <c r="D54" s="45" t="s">
        <v>488</v>
      </c>
      <c r="E54" s="45">
        <v>15</v>
      </c>
    </row>
    <row r="55" spans="1:5" x14ac:dyDescent="0.2">
      <c r="A55" s="44" t="s">
        <v>439</v>
      </c>
      <c r="B55" s="44"/>
      <c r="C55" s="44">
        <v>2</v>
      </c>
      <c r="D55" s="45" t="s">
        <v>446</v>
      </c>
      <c r="E55" s="45">
        <v>15</v>
      </c>
    </row>
    <row r="56" spans="1:5" x14ac:dyDescent="0.2">
      <c r="A56" s="44" t="s">
        <v>442</v>
      </c>
      <c r="B56" s="44">
        <v>1</v>
      </c>
      <c r="C56" s="44">
        <v>2</v>
      </c>
      <c r="D56" s="45" t="s">
        <v>442</v>
      </c>
      <c r="E56" s="45">
        <v>12</v>
      </c>
    </row>
    <row r="57" spans="1:5" x14ac:dyDescent="0.2">
      <c r="A57" s="44" t="s">
        <v>443</v>
      </c>
      <c r="B57" s="44"/>
      <c r="C57" s="44">
        <v>2</v>
      </c>
      <c r="D57" s="45" t="s">
        <v>434</v>
      </c>
      <c r="E57" s="45">
        <v>10</v>
      </c>
    </row>
    <row r="58" spans="1:5" x14ac:dyDescent="0.2">
      <c r="A58" s="44" t="s">
        <v>445</v>
      </c>
      <c r="B58" s="44"/>
      <c r="C58" s="44">
        <v>2</v>
      </c>
      <c r="D58" s="45" t="s">
        <v>439</v>
      </c>
      <c r="E58" s="45">
        <v>10</v>
      </c>
    </row>
    <row r="59" spans="1:5" x14ac:dyDescent="0.2">
      <c r="A59" s="44" t="s">
        <v>448</v>
      </c>
      <c r="B59" s="44"/>
      <c r="C59" s="44">
        <v>2</v>
      </c>
      <c r="D59" s="45" t="s">
        <v>443</v>
      </c>
      <c r="E59" s="45">
        <v>10</v>
      </c>
    </row>
    <row r="60" spans="1:5" x14ac:dyDescent="0.2">
      <c r="A60" s="44" t="s">
        <v>459</v>
      </c>
      <c r="B60" s="44"/>
      <c r="C60" s="44">
        <v>1</v>
      </c>
      <c r="D60" s="45" t="s">
        <v>445</v>
      </c>
      <c r="E60" s="45">
        <v>10</v>
      </c>
    </row>
    <row r="61" spans="1:5" x14ac:dyDescent="0.2">
      <c r="A61" s="44" t="s">
        <v>436</v>
      </c>
      <c r="B61" s="44"/>
      <c r="C61" s="44">
        <v>1</v>
      </c>
      <c r="D61" s="45" t="s">
        <v>42</v>
      </c>
      <c r="E61" s="45">
        <v>7</v>
      </c>
    </row>
    <row r="62" spans="1:5" x14ac:dyDescent="0.2">
      <c r="A62" s="44" t="s">
        <v>458</v>
      </c>
      <c r="B62" s="44"/>
      <c r="C62" s="44">
        <v>1</v>
      </c>
      <c r="D62" s="45" t="s">
        <v>459</v>
      </c>
      <c r="E62" s="45">
        <v>5</v>
      </c>
    </row>
    <row r="63" spans="1:5" x14ac:dyDescent="0.2">
      <c r="A63" s="44" t="s">
        <v>441</v>
      </c>
      <c r="B63" s="44"/>
      <c r="C63" s="44">
        <v>1</v>
      </c>
      <c r="D63" s="45" t="s">
        <v>436</v>
      </c>
      <c r="E63" s="45">
        <v>5</v>
      </c>
    </row>
    <row r="64" spans="1:5" x14ac:dyDescent="0.2">
      <c r="A64" s="44" t="s">
        <v>444</v>
      </c>
      <c r="B64" s="44"/>
      <c r="C64" s="44">
        <v>1</v>
      </c>
      <c r="D64" s="45" t="s">
        <v>458</v>
      </c>
      <c r="E64" s="45">
        <v>5</v>
      </c>
    </row>
    <row r="65" spans="1:5" x14ac:dyDescent="0.2">
      <c r="A65" s="44" t="s">
        <v>42</v>
      </c>
      <c r="B65" s="44"/>
      <c r="C65" s="44">
        <v>1</v>
      </c>
      <c r="D65" s="45" t="s">
        <v>441</v>
      </c>
      <c r="E65" s="45">
        <v>5</v>
      </c>
    </row>
    <row r="66" spans="1:5" x14ac:dyDescent="0.2">
      <c r="A66" s="44"/>
      <c r="B66" s="44"/>
      <c r="C66" s="44"/>
      <c r="D66" s="45" t="s">
        <v>444</v>
      </c>
      <c r="E66" s="45">
        <v>5</v>
      </c>
    </row>
    <row r="67" spans="1:5" x14ac:dyDescent="0.2">
      <c r="A67" s="44" t="s">
        <v>467</v>
      </c>
      <c r="B67" s="44"/>
      <c r="C67" s="44">
        <f>SUM(C46:C66)</f>
        <v>54</v>
      </c>
      <c r="D67" s="45" t="s">
        <v>467</v>
      </c>
      <c r="E67" s="45">
        <f>SUM(E46:E66)</f>
        <v>423</v>
      </c>
    </row>
  </sheetData>
  <mergeCells count="6">
    <mergeCell ref="A44:E44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F9E8-5865-E24A-8FBA-DBF84B2C6D3D}">
  <dimension ref="A1:M70"/>
  <sheetViews>
    <sheetView workbookViewId="0">
      <selection sqref="A1:E1"/>
    </sheetView>
  </sheetViews>
  <sheetFormatPr baseColWidth="10" defaultColWidth="11.5" defaultRowHeight="16" x14ac:dyDescent="0.2"/>
  <cols>
    <col min="1" max="1" width="13.33203125" style="7" bestFit="1" customWidth="1"/>
    <col min="2" max="3" width="4.83203125" style="7" customWidth="1"/>
    <col min="4" max="4" width="13.33203125" style="7" bestFit="1" customWidth="1"/>
    <col min="5" max="5" width="4.83203125" style="7" customWidth="1"/>
    <col min="6" max="6" width="16.1640625" style="57" customWidth="1"/>
    <col min="7" max="13" width="5.33203125" style="57" customWidth="1"/>
  </cols>
  <sheetData>
    <row r="1" spans="1:13" x14ac:dyDescent="0.2">
      <c r="A1" s="145" t="s">
        <v>231</v>
      </c>
      <c r="B1" s="145"/>
      <c r="C1" s="145"/>
      <c r="D1" s="145"/>
      <c r="E1" s="145"/>
      <c r="F1" s="130" t="s">
        <v>468</v>
      </c>
      <c r="G1" s="146" t="s">
        <v>469</v>
      </c>
      <c r="H1" s="146"/>
      <c r="I1" s="146"/>
      <c r="J1" s="146" t="s">
        <v>470</v>
      </c>
      <c r="K1" s="146"/>
      <c r="L1" s="146"/>
      <c r="M1" s="146" t="s">
        <v>471</v>
      </c>
    </row>
    <row r="2" spans="1:13" x14ac:dyDescent="0.2">
      <c r="A2" s="25" t="s">
        <v>1</v>
      </c>
      <c r="B2" s="26" t="s">
        <v>476</v>
      </c>
      <c r="C2" s="26" t="s">
        <v>49</v>
      </c>
      <c r="D2" s="27" t="s">
        <v>2</v>
      </c>
      <c r="E2" s="28" t="s">
        <v>49</v>
      </c>
      <c r="F2" s="130"/>
      <c r="G2" s="146"/>
      <c r="H2" s="146"/>
      <c r="I2" s="146"/>
      <c r="J2" s="146"/>
      <c r="K2" s="146"/>
      <c r="L2" s="146"/>
      <c r="M2" s="146"/>
    </row>
    <row r="3" spans="1:13" x14ac:dyDescent="0.2">
      <c r="A3" s="25" t="s">
        <v>252</v>
      </c>
      <c r="B3" s="26"/>
      <c r="C3" s="25">
        <v>1</v>
      </c>
      <c r="D3" s="27" t="s">
        <v>252</v>
      </c>
      <c r="E3" s="27">
        <v>5</v>
      </c>
      <c r="F3" s="62"/>
      <c r="G3" s="63" t="s">
        <v>46</v>
      </c>
      <c r="H3" s="63" t="s">
        <v>47</v>
      </c>
      <c r="I3" s="63" t="s">
        <v>48</v>
      </c>
      <c r="J3" s="63" t="s">
        <v>46</v>
      </c>
      <c r="K3" s="63" t="s">
        <v>47</v>
      </c>
      <c r="L3" s="63" t="s">
        <v>48</v>
      </c>
      <c r="M3" s="25"/>
    </row>
    <row r="4" spans="1:13" x14ac:dyDescent="0.2">
      <c r="A4" s="25" t="s">
        <v>239</v>
      </c>
      <c r="B4" s="26"/>
      <c r="C4" s="25">
        <v>0</v>
      </c>
      <c r="D4" s="27" t="s">
        <v>239</v>
      </c>
      <c r="E4" s="27">
        <v>0</v>
      </c>
      <c r="F4" s="25" t="s">
        <v>241</v>
      </c>
      <c r="G4" s="61">
        <v>18</v>
      </c>
      <c r="H4" s="61">
        <v>33</v>
      </c>
      <c r="I4" s="64">
        <f>SUM(G4/H4)*100</f>
        <v>54.54545454545454</v>
      </c>
      <c r="J4" s="61"/>
      <c r="K4" s="61"/>
      <c r="L4" s="64" t="e">
        <f>SUM(J4/K4)*100</f>
        <v>#DIV/0!</v>
      </c>
      <c r="M4" s="61"/>
    </row>
    <row r="5" spans="1:13" x14ac:dyDescent="0.2">
      <c r="A5" s="25" t="s">
        <v>253</v>
      </c>
      <c r="B5" s="26"/>
      <c r="C5" s="25">
        <v>0</v>
      </c>
      <c r="D5" s="27" t="s">
        <v>253</v>
      </c>
      <c r="E5" s="27">
        <v>0</v>
      </c>
      <c r="F5" s="25" t="s">
        <v>240</v>
      </c>
      <c r="G5" s="61">
        <v>7</v>
      </c>
      <c r="H5" s="61">
        <v>8</v>
      </c>
      <c r="I5" s="64">
        <f>SUM(G5/H5)*100</f>
        <v>87.5</v>
      </c>
      <c r="J5" s="61"/>
      <c r="K5" s="61"/>
      <c r="L5" s="64" t="e">
        <f t="shared" ref="L5:L10" si="0">SUM(J5/K5)*100</f>
        <v>#DIV/0!</v>
      </c>
      <c r="M5" s="61"/>
    </row>
    <row r="6" spans="1:13" x14ac:dyDescent="0.2">
      <c r="A6" s="25" t="s">
        <v>240</v>
      </c>
      <c r="B6" s="26"/>
      <c r="C6" s="25">
        <v>0</v>
      </c>
      <c r="D6" s="27" t="s">
        <v>240</v>
      </c>
      <c r="E6" s="27">
        <v>18</v>
      </c>
      <c r="F6" s="25" t="s">
        <v>235</v>
      </c>
      <c r="G6" s="61">
        <v>7</v>
      </c>
      <c r="H6" s="61">
        <v>9</v>
      </c>
      <c r="I6" s="64">
        <f>SUM(G6/H6)*100</f>
        <v>77.777777777777786</v>
      </c>
      <c r="J6" s="61"/>
      <c r="K6" s="61"/>
      <c r="L6" s="64" t="e">
        <f t="shared" si="0"/>
        <v>#DIV/0!</v>
      </c>
      <c r="M6" s="61"/>
    </row>
    <row r="7" spans="1:13" x14ac:dyDescent="0.2">
      <c r="A7" s="25" t="s">
        <v>232</v>
      </c>
      <c r="B7" s="26"/>
      <c r="C7" s="25">
        <v>7</v>
      </c>
      <c r="D7" s="27" t="s">
        <v>232</v>
      </c>
      <c r="E7" s="27">
        <v>35</v>
      </c>
      <c r="F7" s="25" t="s">
        <v>239</v>
      </c>
      <c r="G7" s="113">
        <v>0</v>
      </c>
      <c r="H7" s="113">
        <v>1</v>
      </c>
      <c r="I7" s="64">
        <f t="shared" ref="I7:I8" si="1">SUM(G7/H7)*100</f>
        <v>0</v>
      </c>
      <c r="J7" s="113"/>
      <c r="K7" s="113"/>
      <c r="L7" s="64" t="e">
        <f t="shared" si="0"/>
        <v>#DIV/0!</v>
      </c>
      <c r="M7" s="113"/>
    </row>
    <row r="8" spans="1:13" x14ac:dyDescent="0.2">
      <c r="A8" s="25" t="s">
        <v>258</v>
      </c>
      <c r="B8" s="26"/>
      <c r="C8" s="25">
        <v>7</v>
      </c>
      <c r="D8" s="27" t="s">
        <v>258</v>
      </c>
      <c r="E8" s="27">
        <v>35</v>
      </c>
      <c r="F8" s="25" t="s">
        <v>244</v>
      </c>
      <c r="G8" s="113">
        <v>1</v>
      </c>
      <c r="H8" s="113">
        <v>2</v>
      </c>
      <c r="I8" s="64">
        <f t="shared" si="1"/>
        <v>50</v>
      </c>
      <c r="J8" s="113"/>
      <c r="K8" s="113"/>
      <c r="L8" s="64" t="e">
        <f t="shared" si="0"/>
        <v>#DIV/0!</v>
      </c>
      <c r="M8" s="113"/>
    </row>
    <row r="9" spans="1:13" x14ac:dyDescent="0.2">
      <c r="A9" s="25" t="s">
        <v>235</v>
      </c>
      <c r="B9" s="26"/>
      <c r="C9" s="25">
        <v>0</v>
      </c>
      <c r="D9" s="27" t="s">
        <v>235</v>
      </c>
      <c r="E9" s="27">
        <v>15</v>
      </c>
      <c r="F9" s="25" t="s">
        <v>494</v>
      </c>
      <c r="G9" s="113">
        <v>4</v>
      </c>
      <c r="H9" s="113">
        <v>5</v>
      </c>
      <c r="I9" s="113">
        <f>SUM(G9/H9)*100</f>
        <v>80</v>
      </c>
      <c r="J9" s="113">
        <v>1</v>
      </c>
      <c r="K9" s="113">
        <v>2</v>
      </c>
      <c r="L9" s="64">
        <f t="shared" si="0"/>
        <v>50</v>
      </c>
      <c r="M9" s="113"/>
    </row>
    <row r="10" spans="1:13" x14ac:dyDescent="0.2">
      <c r="A10" s="25" t="s">
        <v>254</v>
      </c>
      <c r="B10" s="26"/>
      <c r="C10" s="25">
        <v>0</v>
      </c>
      <c r="D10" s="27" t="s">
        <v>254</v>
      </c>
      <c r="E10" s="27">
        <v>0</v>
      </c>
      <c r="F10" s="25" t="s">
        <v>234</v>
      </c>
      <c r="G10" s="113">
        <v>3</v>
      </c>
      <c r="H10" s="113">
        <v>5</v>
      </c>
      <c r="I10" s="113">
        <f>SUM(G10/H10)*100</f>
        <v>60</v>
      </c>
      <c r="J10" s="113">
        <v>3</v>
      </c>
      <c r="K10" s="113">
        <v>5</v>
      </c>
      <c r="L10" s="64">
        <f t="shared" si="0"/>
        <v>60</v>
      </c>
      <c r="M10" s="113"/>
    </row>
    <row r="11" spans="1:13" x14ac:dyDescent="0.2">
      <c r="A11" s="25" t="s">
        <v>245</v>
      </c>
      <c r="B11" s="26"/>
      <c r="C11" s="25">
        <v>0</v>
      </c>
      <c r="D11" s="27" t="s">
        <v>245</v>
      </c>
      <c r="E11" s="27">
        <v>0</v>
      </c>
    </row>
    <row r="12" spans="1:13" x14ac:dyDescent="0.2">
      <c r="A12" s="25" t="s">
        <v>243</v>
      </c>
      <c r="B12" s="26"/>
      <c r="C12" s="25">
        <v>0</v>
      </c>
      <c r="D12" s="27" t="s">
        <v>243</v>
      </c>
      <c r="E12" s="27">
        <v>0</v>
      </c>
    </row>
    <row r="13" spans="1:13" x14ac:dyDescent="0.2">
      <c r="A13" s="25" t="s">
        <v>246</v>
      </c>
      <c r="B13" s="26"/>
      <c r="C13" s="25">
        <v>0</v>
      </c>
      <c r="D13" s="27" t="s">
        <v>246</v>
      </c>
      <c r="E13" s="27">
        <v>0</v>
      </c>
    </row>
    <row r="14" spans="1:13" x14ac:dyDescent="0.2">
      <c r="A14" s="25" t="s">
        <v>259</v>
      </c>
      <c r="B14" s="26"/>
      <c r="C14" s="25">
        <v>1</v>
      </c>
      <c r="D14" s="27" t="s">
        <v>259</v>
      </c>
      <c r="E14" s="27">
        <v>5</v>
      </c>
    </row>
    <row r="15" spans="1:13" x14ac:dyDescent="0.2">
      <c r="A15" s="25" t="s">
        <v>241</v>
      </c>
      <c r="B15" s="26"/>
      <c r="C15" s="25">
        <v>2</v>
      </c>
      <c r="D15" s="27" t="s">
        <v>241</v>
      </c>
      <c r="E15" s="27">
        <v>50</v>
      </c>
    </row>
    <row r="16" spans="1:13" x14ac:dyDescent="0.2">
      <c r="A16" s="25" t="s">
        <v>260</v>
      </c>
      <c r="B16" s="26">
        <v>1</v>
      </c>
      <c r="C16" s="25">
        <v>2</v>
      </c>
      <c r="D16" s="27" t="s">
        <v>260</v>
      </c>
      <c r="E16" s="27">
        <v>12</v>
      </c>
    </row>
    <row r="17" spans="1:5" x14ac:dyDescent="0.2">
      <c r="A17" s="25" t="s">
        <v>250</v>
      </c>
      <c r="B17" s="26"/>
      <c r="C17" s="25">
        <v>1</v>
      </c>
      <c r="D17" s="27" t="s">
        <v>250</v>
      </c>
      <c r="E17" s="27">
        <v>5</v>
      </c>
    </row>
    <row r="18" spans="1:5" x14ac:dyDescent="0.2">
      <c r="A18" s="25" t="s">
        <v>261</v>
      </c>
      <c r="B18" s="26">
        <v>2</v>
      </c>
      <c r="C18" s="25">
        <v>10</v>
      </c>
      <c r="D18" s="27" t="s">
        <v>261</v>
      </c>
      <c r="E18" s="27">
        <v>54</v>
      </c>
    </row>
    <row r="19" spans="1:5" x14ac:dyDescent="0.2">
      <c r="A19" s="25" t="s">
        <v>236</v>
      </c>
      <c r="B19" s="26"/>
      <c r="C19" s="25">
        <v>2</v>
      </c>
      <c r="D19" s="27" t="s">
        <v>236</v>
      </c>
      <c r="E19" s="27">
        <v>10</v>
      </c>
    </row>
    <row r="20" spans="1:5" x14ac:dyDescent="0.2">
      <c r="A20" s="25" t="s">
        <v>247</v>
      </c>
      <c r="B20" s="26"/>
      <c r="C20" s="25">
        <v>0</v>
      </c>
      <c r="D20" s="27" t="s">
        <v>247</v>
      </c>
      <c r="E20" s="27">
        <v>0</v>
      </c>
    </row>
    <row r="21" spans="1:5" x14ac:dyDescent="0.2">
      <c r="A21" s="25" t="s">
        <v>255</v>
      </c>
      <c r="B21" s="26"/>
      <c r="C21" s="25">
        <v>0</v>
      </c>
      <c r="D21" s="27" t="s">
        <v>255</v>
      </c>
      <c r="E21" s="27">
        <v>0</v>
      </c>
    </row>
    <row r="22" spans="1:5" x14ac:dyDescent="0.2">
      <c r="A22" s="25" t="s">
        <v>42</v>
      </c>
      <c r="B22" s="26"/>
      <c r="C22" s="25">
        <v>0</v>
      </c>
      <c r="D22" s="27" t="s">
        <v>42</v>
      </c>
      <c r="E22" s="27">
        <v>0</v>
      </c>
    </row>
    <row r="23" spans="1:5" x14ac:dyDescent="0.2">
      <c r="A23" s="25" t="s">
        <v>237</v>
      </c>
      <c r="B23" s="26"/>
      <c r="C23" s="25">
        <v>1</v>
      </c>
      <c r="D23" s="27" t="s">
        <v>237</v>
      </c>
      <c r="E23" s="27">
        <v>5</v>
      </c>
    </row>
    <row r="24" spans="1:5" x14ac:dyDescent="0.2">
      <c r="A24" s="25" t="s">
        <v>244</v>
      </c>
      <c r="B24" s="26">
        <v>1</v>
      </c>
      <c r="C24" s="25">
        <v>3</v>
      </c>
      <c r="D24" s="27" t="s">
        <v>244</v>
      </c>
      <c r="E24" s="27">
        <v>19</v>
      </c>
    </row>
    <row r="25" spans="1:5" x14ac:dyDescent="0.2">
      <c r="A25" s="25" t="s">
        <v>238</v>
      </c>
      <c r="B25" s="26"/>
      <c r="C25" s="25">
        <v>4</v>
      </c>
      <c r="D25" s="27" t="s">
        <v>238</v>
      </c>
      <c r="E25" s="27">
        <v>20</v>
      </c>
    </row>
    <row r="26" spans="1:5" x14ac:dyDescent="0.2">
      <c r="A26" s="25" t="s">
        <v>248</v>
      </c>
      <c r="B26" s="26"/>
      <c r="C26" s="25">
        <v>0</v>
      </c>
      <c r="D26" s="27" t="s">
        <v>248</v>
      </c>
      <c r="E26" s="27">
        <v>0</v>
      </c>
    </row>
    <row r="27" spans="1:5" x14ac:dyDescent="0.2">
      <c r="A27" s="25" t="s">
        <v>98</v>
      </c>
      <c r="B27" s="26"/>
      <c r="C27" s="25">
        <v>1</v>
      </c>
      <c r="D27" s="27" t="s">
        <v>98</v>
      </c>
      <c r="E27" s="27">
        <v>5</v>
      </c>
    </row>
    <row r="28" spans="1:5" x14ac:dyDescent="0.2">
      <c r="A28" s="25" t="s">
        <v>233</v>
      </c>
      <c r="B28" s="26"/>
      <c r="C28" s="25">
        <v>1</v>
      </c>
      <c r="D28" s="27" t="s">
        <v>233</v>
      </c>
      <c r="E28" s="27">
        <v>5</v>
      </c>
    </row>
    <row r="29" spans="1:5" x14ac:dyDescent="0.2">
      <c r="A29" s="25" t="s">
        <v>251</v>
      </c>
      <c r="B29" s="26"/>
      <c r="C29" s="25">
        <v>5</v>
      </c>
      <c r="D29" s="27" t="s">
        <v>251</v>
      </c>
      <c r="E29" s="27">
        <v>25</v>
      </c>
    </row>
    <row r="30" spans="1:5" x14ac:dyDescent="0.2">
      <c r="A30" s="25" t="s">
        <v>6</v>
      </c>
      <c r="B30" s="26"/>
      <c r="C30" s="25">
        <v>0</v>
      </c>
      <c r="D30" s="27" t="s">
        <v>6</v>
      </c>
      <c r="E30" s="27">
        <v>0</v>
      </c>
    </row>
    <row r="31" spans="1:5" x14ac:dyDescent="0.2">
      <c r="A31" s="25" t="s">
        <v>234</v>
      </c>
      <c r="B31" s="26"/>
      <c r="C31" s="25">
        <v>2</v>
      </c>
      <c r="D31" s="27" t="s">
        <v>234</v>
      </c>
      <c r="E31" s="27">
        <v>16</v>
      </c>
    </row>
    <row r="32" spans="1:5" x14ac:dyDescent="0.2">
      <c r="A32" s="25" t="s">
        <v>256</v>
      </c>
      <c r="B32" s="26"/>
      <c r="C32" s="25">
        <v>1</v>
      </c>
      <c r="D32" s="27" t="s">
        <v>256</v>
      </c>
      <c r="E32" s="27">
        <v>5</v>
      </c>
    </row>
    <row r="33" spans="1:5" x14ac:dyDescent="0.2">
      <c r="A33" s="25" t="s">
        <v>257</v>
      </c>
      <c r="B33" s="26"/>
      <c r="C33" s="25">
        <v>0</v>
      </c>
      <c r="D33" s="27" t="s">
        <v>257</v>
      </c>
      <c r="E33" s="27">
        <v>0</v>
      </c>
    </row>
    <row r="34" spans="1:5" x14ac:dyDescent="0.2">
      <c r="A34" s="25" t="s">
        <v>242</v>
      </c>
      <c r="B34" s="26"/>
      <c r="C34" s="25">
        <v>0</v>
      </c>
      <c r="D34" s="27" t="s">
        <v>242</v>
      </c>
      <c r="E34" s="27">
        <v>0</v>
      </c>
    </row>
    <row r="35" spans="1:5" x14ac:dyDescent="0.2">
      <c r="A35" s="25" t="s">
        <v>73</v>
      </c>
      <c r="B35" s="26"/>
      <c r="C35" s="25">
        <v>1</v>
      </c>
      <c r="D35" s="27" t="s">
        <v>73</v>
      </c>
      <c r="E35" s="27">
        <v>5</v>
      </c>
    </row>
    <row r="36" spans="1:5" x14ac:dyDescent="0.2">
      <c r="A36" s="25" t="s">
        <v>134</v>
      </c>
      <c r="B36" s="26"/>
      <c r="C36" s="25">
        <v>0</v>
      </c>
      <c r="D36" s="27" t="s">
        <v>134</v>
      </c>
      <c r="E36" s="27">
        <v>0</v>
      </c>
    </row>
    <row r="37" spans="1:5" x14ac:dyDescent="0.2">
      <c r="A37" s="25" t="s">
        <v>249</v>
      </c>
      <c r="B37" s="26"/>
      <c r="C37" s="25">
        <v>0</v>
      </c>
      <c r="D37" s="27" t="s">
        <v>249</v>
      </c>
      <c r="E37" s="27">
        <v>0</v>
      </c>
    </row>
    <row r="38" spans="1:5" x14ac:dyDescent="0.2">
      <c r="A38" s="25" t="s">
        <v>486</v>
      </c>
      <c r="B38" s="26"/>
      <c r="C38" s="25">
        <v>1</v>
      </c>
      <c r="D38" s="27" t="s">
        <v>486</v>
      </c>
      <c r="E38" s="27">
        <v>5</v>
      </c>
    </row>
    <row r="39" spans="1:5" x14ac:dyDescent="0.2">
      <c r="A39" s="25" t="s">
        <v>494</v>
      </c>
      <c r="B39" s="26"/>
      <c r="C39" s="25">
        <v>0</v>
      </c>
      <c r="D39" s="27" t="s">
        <v>494</v>
      </c>
      <c r="E39" s="27">
        <v>8</v>
      </c>
    </row>
    <row r="40" spans="1:5" x14ac:dyDescent="0.2">
      <c r="A40" s="25" t="s">
        <v>203</v>
      </c>
      <c r="B40" s="26"/>
      <c r="C40" s="25">
        <v>1</v>
      </c>
      <c r="D40" s="27" t="s">
        <v>203</v>
      </c>
      <c r="E40" s="27">
        <v>5</v>
      </c>
    </row>
    <row r="41" spans="1:5" x14ac:dyDescent="0.2">
      <c r="A41" s="25" t="s">
        <v>467</v>
      </c>
      <c r="B41" s="26"/>
      <c r="C41" s="25">
        <f>SUM(C3:C40)</f>
        <v>54</v>
      </c>
      <c r="D41" s="27" t="s">
        <v>467</v>
      </c>
      <c r="E41" s="27">
        <f>SUM(E3:E40)</f>
        <v>367</v>
      </c>
    </row>
    <row r="43" spans="1:5" x14ac:dyDescent="0.2">
      <c r="A43" s="24" t="s">
        <v>50</v>
      </c>
      <c r="B43" s="24"/>
    </row>
    <row r="44" spans="1:5" x14ac:dyDescent="0.2">
      <c r="A44" s="145" t="s">
        <v>231</v>
      </c>
      <c r="B44" s="145"/>
      <c r="C44" s="145"/>
      <c r="D44" s="145"/>
      <c r="E44" s="145"/>
    </row>
    <row r="45" spans="1:5" x14ac:dyDescent="0.2">
      <c r="A45" s="25" t="s">
        <v>1</v>
      </c>
      <c r="B45" s="26" t="s">
        <v>476</v>
      </c>
      <c r="C45" s="26" t="s">
        <v>49</v>
      </c>
      <c r="D45" s="27" t="s">
        <v>2</v>
      </c>
      <c r="E45" s="28" t="s">
        <v>49</v>
      </c>
    </row>
    <row r="46" spans="1:5" x14ac:dyDescent="0.2">
      <c r="A46" s="25" t="s">
        <v>261</v>
      </c>
      <c r="B46" s="26">
        <v>2</v>
      </c>
      <c r="C46" s="25">
        <v>10</v>
      </c>
      <c r="D46" s="27" t="s">
        <v>261</v>
      </c>
      <c r="E46" s="27">
        <v>54</v>
      </c>
    </row>
    <row r="47" spans="1:5" x14ac:dyDescent="0.2">
      <c r="A47" s="25" t="s">
        <v>232</v>
      </c>
      <c r="B47" s="26"/>
      <c r="C47" s="25">
        <v>7</v>
      </c>
      <c r="D47" s="27" t="s">
        <v>241</v>
      </c>
      <c r="E47" s="27">
        <v>50</v>
      </c>
    </row>
    <row r="48" spans="1:5" x14ac:dyDescent="0.2">
      <c r="A48" s="25" t="s">
        <v>258</v>
      </c>
      <c r="B48" s="26"/>
      <c r="C48" s="25">
        <v>7</v>
      </c>
      <c r="D48" s="27" t="s">
        <v>232</v>
      </c>
      <c r="E48" s="27">
        <v>35</v>
      </c>
    </row>
    <row r="49" spans="1:5" x14ac:dyDescent="0.2">
      <c r="A49" s="25" t="s">
        <v>251</v>
      </c>
      <c r="B49" s="26"/>
      <c r="C49" s="25">
        <v>5</v>
      </c>
      <c r="D49" s="27" t="s">
        <v>258</v>
      </c>
      <c r="E49" s="27">
        <v>35</v>
      </c>
    </row>
    <row r="50" spans="1:5" x14ac:dyDescent="0.2">
      <c r="A50" s="25" t="s">
        <v>238</v>
      </c>
      <c r="B50" s="26"/>
      <c r="C50" s="25">
        <v>4</v>
      </c>
      <c r="D50" s="27" t="s">
        <v>251</v>
      </c>
      <c r="E50" s="27">
        <v>25</v>
      </c>
    </row>
    <row r="51" spans="1:5" x14ac:dyDescent="0.2">
      <c r="A51" s="25" t="s">
        <v>244</v>
      </c>
      <c r="B51" s="26">
        <v>1</v>
      </c>
      <c r="C51" s="25">
        <v>3</v>
      </c>
      <c r="D51" s="27" t="s">
        <v>238</v>
      </c>
      <c r="E51" s="27">
        <v>20</v>
      </c>
    </row>
    <row r="52" spans="1:5" x14ac:dyDescent="0.2">
      <c r="A52" s="25" t="s">
        <v>241</v>
      </c>
      <c r="B52" s="26"/>
      <c r="C52" s="25">
        <v>2</v>
      </c>
      <c r="D52" s="27" t="s">
        <v>244</v>
      </c>
      <c r="E52" s="27">
        <v>19</v>
      </c>
    </row>
    <row r="53" spans="1:5" x14ac:dyDescent="0.2">
      <c r="A53" s="25" t="s">
        <v>260</v>
      </c>
      <c r="B53" s="26">
        <v>1</v>
      </c>
      <c r="C53" s="25">
        <v>2</v>
      </c>
      <c r="D53" s="27" t="s">
        <v>240</v>
      </c>
      <c r="E53" s="27">
        <v>18</v>
      </c>
    </row>
    <row r="54" spans="1:5" x14ac:dyDescent="0.2">
      <c r="A54" s="25" t="s">
        <v>236</v>
      </c>
      <c r="B54" s="26"/>
      <c r="C54" s="25">
        <v>2</v>
      </c>
      <c r="D54" s="27" t="s">
        <v>234</v>
      </c>
      <c r="E54" s="27">
        <v>16</v>
      </c>
    </row>
    <row r="55" spans="1:5" x14ac:dyDescent="0.2">
      <c r="A55" s="25" t="s">
        <v>234</v>
      </c>
      <c r="B55" s="26"/>
      <c r="C55" s="25">
        <v>2</v>
      </c>
      <c r="D55" s="27" t="s">
        <v>235</v>
      </c>
      <c r="E55" s="27">
        <v>15</v>
      </c>
    </row>
    <row r="56" spans="1:5" x14ac:dyDescent="0.2">
      <c r="A56" s="25" t="s">
        <v>252</v>
      </c>
      <c r="B56" s="26"/>
      <c r="C56" s="25">
        <v>1</v>
      </c>
      <c r="D56" s="27" t="s">
        <v>260</v>
      </c>
      <c r="E56" s="27">
        <v>12</v>
      </c>
    </row>
    <row r="57" spans="1:5" x14ac:dyDescent="0.2">
      <c r="A57" s="25" t="s">
        <v>259</v>
      </c>
      <c r="B57" s="26"/>
      <c r="C57" s="25">
        <v>1</v>
      </c>
      <c r="D57" s="27" t="s">
        <v>236</v>
      </c>
      <c r="E57" s="27">
        <v>10</v>
      </c>
    </row>
    <row r="58" spans="1:5" x14ac:dyDescent="0.2">
      <c r="A58" s="25" t="s">
        <v>250</v>
      </c>
      <c r="B58" s="26"/>
      <c r="C58" s="25">
        <v>1</v>
      </c>
      <c r="D58" s="27" t="s">
        <v>494</v>
      </c>
      <c r="E58" s="27">
        <v>8</v>
      </c>
    </row>
    <row r="59" spans="1:5" x14ac:dyDescent="0.2">
      <c r="A59" s="25" t="s">
        <v>237</v>
      </c>
      <c r="B59" s="26"/>
      <c r="C59" s="25">
        <v>1</v>
      </c>
      <c r="D59" s="27" t="s">
        <v>252</v>
      </c>
      <c r="E59" s="27">
        <v>5</v>
      </c>
    </row>
    <row r="60" spans="1:5" x14ac:dyDescent="0.2">
      <c r="A60" s="25" t="s">
        <v>98</v>
      </c>
      <c r="B60" s="26"/>
      <c r="C60" s="25">
        <v>1</v>
      </c>
      <c r="D60" s="27" t="s">
        <v>259</v>
      </c>
      <c r="E60" s="27">
        <v>5</v>
      </c>
    </row>
    <row r="61" spans="1:5" x14ac:dyDescent="0.2">
      <c r="A61" s="25" t="s">
        <v>233</v>
      </c>
      <c r="B61" s="26"/>
      <c r="C61" s="25">
        <v>1</v>
      </c>
      <c r="D61" s="27" t="s">
        <v>250</v>
      </c>
      <c r="E61" s="27">
        <v>5</v>
      </c>
    </row>
    <row r="62" spans="1:5" x14ac:dyDescent="0.2">
      <c r="A62" s="25" t="s">
        <v>256</v>
      </c>
      <c r="B62" s="26"/>
      <c r="C62" s="25">
        <v>1</v>
      </c>
      <c r="D62" s="27" t="s">
        <v>237</v>
      </c>
      <c r="E62" s="27">
        <v>5</v>
      </c>
    </row>
    <row r="63" spans="1:5" x14ac:dyDescent="0.2">
      <c r="A63" s="25" t="s">
        <v>73</v>
      </c>
      <c r="B63" s="26"/>
      <c r="C63" s="25">
        <v>1</v>
      </c>
      <c r="D63" s="27" t="s">
        <v>98</v>
      </c>
      <c r="E63" s="27">
        <v>5</v>
      </c>
    </row>
    <row r="64" spans="1:5" x14ac:dyDescent="0.2">
      <c r="A64" s="25" t="s">
        <v>486</v>
      </c>
      <c r="B64" s="26"/>
      <c r="C64" s="25">
        <v>1</v>
      </c>
      <c r="D64" s="27" t="s">
        <v>233</v>
      </c>
      <c r="E64" s="27">
        <v>5</v>
      </c>
    </row>
    <row r="65" spans="1:5" x14ac:dyDescent="0.2">
      <c r="A65" s="25" t="s">
        <v>203</v>
      </c>
      <c r="B65" s="26"/>
      <c r="C65" s="25">
        <v>1</v>
      </c>
      <c r="D65" s="27" t="s">
        <v>256</v>
      </c>
      <c r="E65" s="27">
        <v>5</v>
      </c>
    </row>
    <row r="66" spans="1:5" x14ac:dyDescent="0.2">
      <c r="A66" s="25"/>
      <c r="B66" s="26"/>
      <c r="C66" s="25"/>
      <c r="D66" s="27" t="s">
        <v>73</v>
      </c>
      <c r="E66" s="27">
        <v>5</v>
      </c>
    </row>
    <row r="67" spans="1:5" x14ac:dyDescent="0.2">
      <c r="A67" s="25"/>
      <c r="B67" s="26"/>
      <c r="C67" s="25"/>
      <c r="D67" s="27" t="s">
        <v>486</v>
      </c>
      <c r="E67" s="27">
        <v>5</v>
      </c>
    </row>
    <row r="68" spans="1:5" x14ac:dyDescent="0.2">
      <c r="A68" s="25"/>
      <c r="B68" s="26"/>
      <c r="C68" s="25"/>
      <c r="D68" s="27" t="s">
        <v>203</v>
      </c>
      <c r="E68" s="27">
        <v>5</v>
      </c>
    </row>
    <row r="69" spans="1:5" x14ac:dyDescent="0.2">
      <c r="A69" s="25" t="s">
        <v>467</v>
      </c>
      <c r="B69" s="26"/>
      <c r="C69" s="25">
        <f>SUM(C46:C68)</f>
        <v>54</v>
      </c>
      <c r="D69" s="27" t="s">
        <v>467</v>
      </c>
      <c r="E69" s="27">
        <f>SUM(E46:E68)</f>
        <v>367</v>
      </c>
    </row>
    <row r="70" spans="1:5" x14ac:dyDescent="0.2">
      <c r="A70" s="114" t="s">
        <v>491</v>
      </c>
    </row>
  </sheetData>
  <mergeCells count="6">
    <mergeCell ref="A44:E44"/>
    <mergeCell ref="M1:M2"/>
    <mergeCell ref="A1:E1"/>
    <mergeCell ref="F1:F2"/>
    <mergeCell ref="G1:I2"/>
    <mergeCell ref="J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Anthem</vt:lpstr>
      <vt:lpstr>Chicago</vt:lpstr>
      <vt:lpstr>Dallas</vt:lpstr>
      <vt:lpstr>Houston</vt:lpstr>
      <vt:lpstr>Miami</vt:lpstr>
      <vt:lpstr>NewEngland</vt:lpstr>
      <vt:lpstr>NOLA</vt:lpstr>
      <vt:lpstr>OldGlory</vt:lpstr>
      <vt:lpstr>LosAngeles</vt:lpstr>
      <vt:lpstr>SanDiego</vt:lpstr>
      <vt:lpstr>Seattle</vt:lpstr>
      <vt:lpstr>Utah</vt:lpstr>
      <vt:lpstr>Overall</vt:lpstr>
      <vt:lpstr>AlJibooriAntTries</vt:lpstr>
      <vt:lpstr>ApikotoaAntTries</vt:lpstr>
      <vt:lpstr>BarryAntTries</vt:lpstr>
      <vt:lpstr>BasserAntTries</vt:lpstr>
      <vt:lpstr>FelixAntTries</vt:lpstr>
      <vt:lpstr>FortuneAntTries</vt:lpstr>
      <vt:lpstr>GadsdenAntTries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Whatmore</dc:creator>
  <cp:lastModifiedBy>Mike Whatmore</cp:lastModifiedBy>
  <dcterms:created xsi:type="dcterms:W3CDTF">2024-02-21T14:15:50Z</dcterms:created>
  <dcterms:modified xsi:type="dcterms:W3CDTF">2024-08-06T07:14:48Z</dcterms:modified>
</cp:coreProperties>
</file>